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Konst\Documents\ΠΑΝΕΠΙΣΤΗΜΙΑ\ΔΗΜΟΣΙΟ ΙΕΚ\ΔΙΕΚ ΚΑΤΕΡΙΝΗΣ\ΛΟΓΙΣΤΙΚΑ ΦΥΛΛΑ\2024\ΔΙΑΛΕΞΕΙΣ\1η ΔΙΑΛΕΞΗ 01.03.24\"/>
    </mc:Choice>
  </mc:AlternateContent>
  <xr:revisionPtr revIDLastSave="0" documentId="13_ncr:1_{7ACDFE16-0C03-4EB2-8BAF-63809868F7E7}" xr6:coauthVersionLast="47" xr6:coauthVersionMax="47" xr10:uidLastSave="{00000000-0000-0000-0000-000000000000}"/>
  <bookViews>
    <workbookView xWindow="-90" yWindow="-90" windowWidth="19380" windowHeight="11460" xr2:uid="{7C430E0A-1282-4720-9209-8FCDE7659210}"/>
  </bookViews>
  <sheets>
    <sheet name="1.2." sheetId="1" r:id="rId1"/>
    <sheet name="3" sheetId="2" r:id="rId2"/>
    <sheet name="4." sheetId="3" r:id="rId3"/>
    <sheet name="5." sheetId="4" r:id="rId4"/>
    <sheet name="7.1" sheetId="5" r:id="rId5"/>
    <sheet name="8." sheetId="6" r:id="rId6"/>
    <sheet name="9." sheetId="7" r:id="rId7"/>
    <sheet name="10." sheetId="8" r:id="rId8"/>
    <sheet name="11." sheetId="9" r:id="rId9"/>
    <sheet name="12." sheetId="10" r:id="rId10"/>
    <sheet name="13." sheetId="12" r:id="rId11"/>
    <sheet name="14." sheetId="13" r:id="rId12"/>
    <sheet name="15." sheetId="14" r:id="rId13"/>
    <sheet name="16." sheetId="15" r:id="rId14"/>
    <sheet name="17." sheetId="16" r:id="rId15"/>
    <sheet name="18." sheetId="17" r:id="rId16"/>
    <sheet name="19." sheetId="18" r:id="rId17"/>
    <sheet name="20" sheetId="20" r:id="rId18"/>
    <sheet name="21." sheetId="19" r:id="rId19"/>
    <sheet name="22." sheetId="21" r:id="rId20"/>
    <sheet name="23." sheetId="23" r:id="rId21"/>
    <sheet name="24." sheetId="26" r:id="rId22"/>
    <sheet name="25." sheetId="25" r:id="rId23"/>
    <sheet name="26." sheetId="24" r:id="rId24"/>
    <sheet name="27." sheetId="22" r:id="rId25"/>
    <sheet name="28." sheetId="27" r:id="rId26"/>
    <sheet name="29." sheetId="28" r:id="rId27"/>
    <sheet name="30." sheetId="29" r:id="rId2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28" l="1"/>
  <c r="F16" i="28"/>
  <c r="B16" i="28"/>
  <c r="F15" i="27"/>
  <c r="J15" i="27"/>
  <c r="B15" i="27"/>
  <c r="F11" i="18"/>
  <c r="F12" i="18"/>
  <c r="F10" i="18"/>
  <c r="F7" i="18"/>
  <c r="F8" i="18"/>
  <c r="F9" i="18"/>
  <c r="F6" i="18"/>
</calcChain>
</file>

<file path=xl/sharedStrings.xml><?xml version="1.0" encoding="utf-8"?>
<sst xmlns="http://schemas.openxmlformats.org/spreadsheetml/2006/main" count="301" uniqueCount="133">
  <si>
    <t>Α/Α</t>
  </si>
  <si>
    <t>Ονοματεπώνυμο</t>
  </si>
  <si>
    <t>Παρουσία</t>
  </si>
  <si>
    <t>Ημερομηνία:</t>
  </si>
  <si>
    <t>ΒΑΣΙΛΕΙΑΔΟΥ ΘΕΟΔΩΡΑ</t>
  </si>
  <si>
    <t>ΔΟΥΔΟΥΜΗ ΜΑΡΙΑ</t>
  </si>
  <si>
    <t>ΕΥΘΥΜΙΑΔΟΥ ΣΟΦΙΑ</t>
  </si>
  <si>
    <t>ΙΟΡΔΑΝΙΔΗΣ ΠΑΝΑΓΙΩΤΗΣ</t>
  </si>
  <si>
    <t>ΚΑΛΑΜΠΟΥΚΑ ΧΡΥΣΟΥΛΑ</t>
  </si>
  <si>
    <t>ΚΑΠΝΙΑΖΗ ΤΡΙΑΔΑ</t>
  </si>
  <si>
    <t>ΚΑΡΑΓΕΩΡΓΟΥ ΘΕΟΔΩΡΑ</t>
  </si>
  <si>
    <t>ΚΑΡΑΜΗΤΡΟΥ ΠΑΣΧΑΛΙΝΑ</t>
  </si>
  <si>
    <t>ΚΑΡΑΝΑΤΣΙΟΥ ΙΩΑΝΝΑ</t>
  </si>
  <si>
    <t>ΚΗΠΟΠΟΥΛΟΣ ΚΩΝΣΤΑΝΤΙΝΟΣ</t>
  </si>
  <si>
    <t>ΚΟΛΠΑΚΙΔΟΥ ΧΡΙΣΤΙΝΑ</t>
  </si>
  <si>
    <t>ΚΩΣΤΟΠΟΥΛΟΣ ΑΘΑΝΑΣΙΟΣ</t>
  </si>
  <si>
    <t>ΛΑΜΠΡΟΥ ΔΗΜΗΤΡΑ</t>
  </si>
  <si>
    <t>ΣΕΒΡΙΟΓΛΟΥ ΠΑΡΘΕΝΑ</t>
  </si>
  <si>
    <t>ΣΙΔΗΡΟΠΟΥΛΟΥ ΜΑΡΙΑ</t>
  </si>
  <si>
    <t>20.00.00.0000</t>
  </si>
  <si>
    <t>10.00</t>
  </si>
  <si>
    <t>10.00.00</t>
  </si>
  <si>
    <t>10.00.00.0000</t>
  </si>
  <si>
    <t>20.00.00.0001</t>
  </si>
  <si>
    <t>20.00.00.0002</t>
  </si>
  <si>
    <t>20.00.00.0003</t>
  </si>
  <si>
    <t>20.00.00.0004</t>
  </si>
  <si>
    <t>20.00.00.0005</t>
  </si>
  <si>
    <t>20.00.00.0006</t>
  </si>
  <si>
    <t>20.00.00.0007</t>
  </si>
  <si>
    <t>20.00.00.0008</t>
  </si>
  <si>
    <t>20.00.00.0009</t>
  </si>
  <si>
    <t>20.00.00.0010</t>
  </si>
  <si>
    <t>20.00.00.0011</t>
  </si>
  <si>
    <t>20.00.00.0012</t>
  </si>
  <si>
    <t>20.00.00.0013</t>
  </si>
  <si>
    <t>20.00.00.0014</t>
  </si>
  <si>
    <t>20.00.00.0015</t>
  </si>
  <si>
    <t>20.00.00.0016</t>
  </si>
  <si>
    <t>20.00.00.0017</t>
  </si>
  <si>
    <t>20.00.00.0018</t>
  </si>
  <si>
    <t>20.00.00.0019</t>
  </si>
  <si>
    <t>20.00.00.0020</t>
  </si>
  <si>
    <t>30.</t>
  </si>
  <si>
    <t>30.00.00.0000</t>
  </si>
  <si>
    <t>30.00</t>
  </si>
  <si>
    <t>30.00.00</t>
  </si>
  <si>
    <t>Μετονομασία Φύλλου</t>
  </si>
  <si>
    <t>RGB 51.153.255</t>
  </si>
  <si>
    <t>Κωδικός</t>
  </si>
  <si>
    <t>Περιγραφή</t>
  </si>
  <si>
    <t>Ποσότητα</t>
  </si>
  <si>
    <t>ΠΕΛΑΤΕΣ</t>
  </si>
  <si>
    <t>30.01</t>
  </si>
  <si>
    <t>ΠΕΛΑΤΕΣ ΕΣΩΤΕΡΙΚΟΥ</t>
  </si>
  <si>
    <t>30.01.00</t>
  </si>
  <si>
    <t>ΠΕΛΑΤΕΣ ΚΕΝΤΡΙΚΟΥ</t>
  </si>
  <si>
    <t>30.01.00.0000</t>
  </si>
  <si>
    <t>ΠΟΥΛΙΑΝΙΔΗΣ</t>
  </si>
  <si>
    <t>30.01.00.0001</t>
  </si>
  <si>
    <t>ΑΘΑΝΑΣΙΑΔΗΣ</t>
  </si>
  <si>
    <t>30.01.00.0002</t>
  </si>
  <si>
    <t>ΠΑΠΑΓΕΩΡΓΙΟΥ</t>
  </si>
  <si>
    <t>30.01.00.0003</t>
  </si>
  <si>
    <t>ΠΑΠΑΔΟΠΟΥΛΟΥ</t>
  </si>
  <si>
    <t>30.01.00.0004</t>
  </si>
  <si>
    <t>ΠΑΠΑΔΗΜΗΤΡΙΟΥ</t>
  </si>
  <si>
    <t>30.01.01</t>
  </si>
  <si>
    <t>ΥΠΟΚΑΤΑΣΤΗΜΑ</t>
  </si>
  <si>
    <t>30.01.01.0000</t>
  </si>
  <si>
    <t>ΛΑΖΑΡΙΔΗΣ</t>
  </si>
  <si>
    <t>30.02</t>
  </si>
  <si>
    <t>ΠΕΛΑΤΕΣ ΕΞΩΤΕΡΙΚΟΥ</t>
  </si>
  <si>
    <t>ΧΡΗΣΗ 2022</t>
  </si>
  <si>
    <t>Το μάθημα αυτό αναφέρεται στη χρήση της Εφαρμογής Excel</t>
  </si>
  <si>
    <t>Λογιστικά Φύλλα Δ Εξάμηνο</t>
  </si>
  <si>
    <t>Αποθέματα Αποθήκης</t>
  </si>
  <si>
    <t>03102</t>
  </si>
  <si>
    <t>03103</t>
  </si>
  <si>
    <t>03104</t>
  </si>
  <si>
    <t>03105</t>
  </si>
  <si>
    <t>03106</t>
  </si>
  <si>
    <t>03107</t>
  </si>
  <si>
    <t>03108</t>
  </si>
  <si>
    <t>03109</t>
  </si>
  <si>
    <t>03110</t>
  </si>
  <si>
    <t>03111</t>
  </si>
  <si>
    <t>03112</t>
  </si>
  <si>
    <t>03113</t>
  </si>
  <si>
    <t>03114</t>
  </si>
  <si>
    <t>03115</t>
  </si>
  <si>
    <t>Φύλο</t>
  </si>
  <si>
    <t>Θ</t>
  </si>
  <si>
    <t>Α</t>
  </si>
  <si>
    <t>1ος Αριθμός</t>
  </si>
  <si>
    <t>2ος Αριθμός</t>
  </si>
  <si>
    <t>Αποτέλεσμα</t>
  </si>
  <si>
    <t>Λογιστικά Φύλλα</t>
  </si>
  <si>
    <t>Δ' Εξάμηνο</t>
  </si>
  <si>
    <t>ΔΙΕΚ Κατερίνης</t>
  </si>
  <si>
    <t>Νομισματική Μονάδα</t>
  </si>
  <si>
    <t>Ζητούμενο</t>
  </si>
  <si>
    <t xml:space="preserve">Ευρώ </t>
  </si>
  <si>
    <t>Αγγ. Λίρα</t>
  </si>
  <si>
    <t>Δολάριο</t>
  </si>
  <si>
    <t>Γουάν</t>
  </si>
  <si>
    <t>Ρούβλι</t>
  </si>
  <si>
    <t>Ζλότι</t>
  </si>
  <si>
    <t>Γιεν</t>
  </si>
  <si>
    <t>Διεύθυνση</t>
  </si>
  <si>
    <t>ΑΦΜ</t>
  </si>
  <si>
    <t>ΑΜΚΑ</t>
  </si>
  <si>
    <t>username</t>
  </si>
  <si>
    <t>password</t>
  </si>
  <si>
    <t>Πράξη Πρόσθεσης</t>
  </si>
  <si>
    <t>Πράξη Αφαίρεσης</t>
  </si>
  <si>
    <t>Πράξη Πολλαπλασιασμού</t>
  </si>
  <si>
    <t>Πράξη Διαίρεσης</t>
  </si>
  <si>
    <t>ΑΜ</t>
  </si>
  <si>
    <t>Κινητό</t>
  </si>
  <si>
    <t>Εμαιλ</t>
  </si>
  <si>
    <t>Α.ΙΚΑ</t>
  </si>
  <si>
    <t>Τόπος Γέν.</t>
  </si>
  <si>
    <t>Username</t>
  </si>
  <si>
    <t>Password</t>
  </si>
  <si>
    <t>Σύνολο</t>
  </si>
  <si>
    <t>Ποσοστό</t>
  </si>
  <si>
    <t>Αριθμοί</t>
  </si>
  <si>
    <t>Κωδ.κινησης</t>
  </si>
  <si>
    <t>ΧΡΗΣΗ 2023</t>
  </si>
  <si>
    <t>Η κυκλική οικονομία είναι ένα παραγωγικό και καταναλωτικό μοντέλο που αποσκοπεί στην αύξηση της αποδοτικότητας των πρώτων υλών, μέσω της χρήσης των υλικών για μεγαλύτερο χρονικό διάστημα, με παράλληλη ελαχιστοποίηση της χρήσης φυσικών πόρων.</t>
  </si>
  <si>
    <t>Ακαδημιακό Έτος 2023-2024</t>
  </si>
  <si>
    <t>Τμήμα Μηχανογραφημένο Λογιστήριο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</si>
</sst>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164" formatCode="0.000000000"/>
    <numFmt numFmtId="165" formatCode="0.0000000000"/>
    <numFmt numFmtId="166" formatCode="_-[$$-409]* #,##0.00_ ;_-[$$-409]* \-#,##0.00\ ;_-[$$-409]* &quot;-&quot;??_ ;_-@_ "/>
  </numFmts>
  <fonts count="14">
    <font>
      <sz val="11"/>
      <color theme="1"/>
      <name val="Calibri"/>
      <family val="2"/>
      <charset val="161"/>
      <scheme val="minor"/>
    </font>
    <font>
      <sz val="8"/>
      <name val="Calibri"/>
      <family val="2"/>
      <charset val="161"/>
      <scheme val="minor"/>
    </font>
    <font>
      <sz val="10"/>
      <color rgb="FF000000"/>
      <name val="Cf_asty_st"/>
    </font>
    <font>
      <sz val="11"/>
      <color theme="1"/>
      <name val="Calibri"/>
      <family val="2"/>
      <charset val="161"/>
      <scheme val="minor"/>
    </font>
    <font>
      <b/>
      <sz val="11"/>
      <color theme="1"/>
      <name val="Calibri"/>
      <family val="2"/>
      <charset val="161"/>
      <scheme val="minor"/>
    </font>
    <font>
      <sz val="11"/>
      <color theme="0"/>
      <name val="Calibri"/>
      <family val="2"/>
      <charset val="161"/>
      <scheme val="minor"/>
    </font>
    <font>
      <b/>
      <i/>
      <sz val="11"/>
      <color theme="1"/>
      <name val="Calibri"/>
      <family val="2"/>
      <charset val="161"/>
      <scheme val="minor"/>
    </font>
    <font>
      <b/>
      <i/>
      <u/>
      <sz val="11"/>
      <color theme="1"/>
      <name val="Calibri"/>
      <family val="2"/>
      <charset val="161"/>
      <scheme val="minor"/>
    </font>
    <font>
      <b/>
      <u/>
      <sz val="14"/>
      <color theme="1"/>
      <name val="Times New Roman"/>
      <family val="1"/>
      <charset val="161"/>
    </font>
    <font>
      <sz val="14"/>
      <color theme="1"/>
      <name val="Times New Roman"/>
      <family val="1"/>
      <charset val="161"/>
    </font>
    <font>
      <sz val="16"/>
      <color theme="1"/>
      <name val="Calibri"/>
      <family val="2"/>
      <charset val="161"/>
      <scheme val="minor"/>
    </font>
    <font>
      <b/>
      <i/>
      <u/>
      <sz val="16"/>
      <color theme="1"/>
      <name val="Calibri"/>
      <family val="2"/>
      <charset val="161"/>
      <scheme val="minor"/>
    </font>
    <font>
      <b/>
      <sz val="16"/>
      <color theme="1"/>
      <name val="Calibri"/>
      <family val="2"/>
      <charset val="161"/>
      <scheme val="minor"/>
    </font>
    <font>
      <b/>
      <i/>
      <u/>
      <sz val="14"/>
      <color theme="1"/>
      <name val="Calibri"/>
      <family val="2"/>
      <charset val="161"/>
      <scheme val="minor"/>
    </font>
  </fonts>
  <fills count="12">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00FF"/>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3" fillId="0" borderId="0" applyFont="0" applyFill="0" applyBorder="0" applyAlignment="0" applyProtection="0"/>
  </cellStyleXfs>
  <cellXfs count="67">
    <xf numFmtId="0" fontId="0" fillId="0" borderId="0" xfId="0"/>
    <xf numFmtId="0" fontId="0" fillId="0" borderId="0" xfId="0" applyAlignment="1">
      <alignment horizontal="left"/>
    </xf>
    <xf numFmtId="0" fontId="0" fillId="0" borderId="1" xfId="0" applyBorder="1" applyAlignment="1">
      <alignment horizontal="left"/>
    </xf>
    <xf numFmtId="6" fontId="0" fillId="0" borderId="1" xfId="0" applyNumberFormat="1" applyBorder="1" applyAlignment="1">
      <alignment horizontal="center"/>
    </xf>
    <xf numFmtId="0" fontId="0" fillId="0" borderId="3" xfId="0" applyBorder="1" applyAlignment="1">
      <alignment horizontal="center" vertical="center"/>
    </xf>
    <xf numFmtId="0" fontId="2" fillId="0" borderId="0" xfId="0" applyFont="1"/>
    <xf numFmtId="0" fontId="2" fillId="0" borderId="2" xfId="0" applyFont="1" applyBorder="1" applyAlignment="1">
      <alignment horizontal="center" vertical="center" wrapText="1"/>
    </xf>
    <xf numFmtId="0" fontId="2" fillId="0" borderId="2" xfId="0" applyFont="1" applyBorder="1" applyAlignment="1">
      <alignment horizontal="center" vertical="top" wrapText="1"/>
    </xf>
    <xf numFmtId="0" fontId="0" fillId="0" borderId="0" xfId="0" applyAlignment="1">
      <alignment wrapText="1"/>
    </xf>
    <xf numFmtId="0" fontId="0" fillId="0" borderId="1" xfId="0" applyBorder="1"/>
    <xf numFmtId="0" fontId="0" fillId="0" borderId="1" xfId="0" applyBorder="1" applyAlignment="1">
      <alignment wrapText="1"/>
    </xf>
    <xf numFmtId="0" fontId="0" fillId="0" borderId="1" xfId="0" quotePrefix="1" applyBorder="1"/>
    <xf numFmtId="0" fontId="0" fillId="0" borderId="1" xfId="0" applyBorder="1" applyAlignment="1">
      <alignment horizontal="center"/>
    </xf>
    <xf numFmtId="0" fontId="0" fillId="0" borderId="1" xfId="0" applyBorder="1" applyAlignment="1">
      <alignment horizontal="center" vertical="center"/>
    </xf>
    <xf numFmtId="0" fontId="6" fillId="0" borderId="1" xfId="0" applyFont="1" applyBorder="1" applyAlignment="1">
      <alignment horizontal="left"/>
    </xf>
    <xf numFmtId="0" fontId="0" fillId="0" borderId="0" xfId="0"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wrapText="1"/>
    </xf>
    <xf numFmtId="0" fontId="5" fillId="5" borderId="1" xfId="0" applyFont="1" applyFill="1" applyBorder="1" applyAlignment="1">
      <alignment horizontal="center" vertical="center"/>
    </xf>
    <xf numFmtId="0" fontId="5" fillId="6" borderId="1" xfId="0" applyFont="1" applyFill="1" applyBorder="1" applyAlignment="1">
      <alignment horizontal="center" vertical="center"/>
    </xf>
    <xf numFmtId="164" fontId="0" fillId="0" borderId="1" xfId="0" applyNumberFormat="1" applyBorder="1" applyAlignment="1">
      <alignment horizontal="center" vertical="center"/>
    </xf>
    <xf numFmtId="165" fontId="0" fillId="0" borderId="1" xfId="0" applyNumberFormat="1" applyBorder="1"/>
    <xf numFmtId="0" fontId="6" fillId="7" borderId="1" xfId="0" applyFont="1" applyFill="1" applyBorder="1" applyAlignment="1">
      <alignment horizontal="center" vertical="center"/>
    </xf>
    <xf numFmtId="0" fontId="6" fillId="7" borderId="1" xfId="0" applyFont="1" applyFill="1" applyBorder="1" applyAlignment="1">
      <alignment horizontal="center" vertical="center" wrapText="1"/>
    </xf>
    <xf numFmtId="166" fontId="0" fillId="0" borderId="1" xfId="0" applyNumberFormat="1" applyBorder="1" applyAlignment="1">
      <alignment horizontal="center" vertical="center"/>
    </xf>
    <xf numFmtId="0" fontId="0" fillId="8" borderId="1" xfId="0" applyFill="1" applyBorder="1" applyAlignment="1">
      <alignment horizontal="center"/>
    </xf>
    <xf numFmtId="0" fontId="9" fillId="0" borderId="1" xfId="0" applyFont="1" applyBorder="1" applyAlignment="1">
      <alignment horizontal="center" vertical="center"/>
    </xf>
    <xf numFmtId="0" fontId="9" fillId="8" borderId="1" xfId="0" applyFont="1" applyFill="1" applyBorder="1" applyAlignment="1">
      <alignment horizontal="center" vertical="center"/>
    </xf>
    <xf numFmtId="0" fontId="8" fillId="8" borderId="9" xfId="0" applyFont="1" applyFill="1" applyBorder="1" applyAlignment="1">
      <alignment horizontal="center" vertical="center"/>
    </xf>
    <xf numFmtId="0" fontId="8" fillId="8" borderId="10" xfId="0" applyFont="1" applyFill="1" applyBorder="1" applyAlignment="1">
      <alignment horizontal="center" vertical="center"/>
    </xf>
    <xf numFmtId="0" fontId="8" fillId="8" borderId="11" xfId="0" applyFont="1" applyFill="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8" borderId="12" xfId="0" applyFont="1" applyFill="1" applyBorder="1" applyAlignment="1">
      <alignment horizontal="center" vertical="center"/>
    </xf>
    <xf numFmtId="0" fontId="9" fillId="8" borderId="13" xfId="0" applyFont="1" applyFill="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10" fillId="0" borderId="1" xfId="0" applyFont="1" applyBorder="1" applyAlignment="1">
      <alignment horizontal="center" vertical="center"/>
    </xf>
    <xf numFmtId="0" fontId="11" fillId="9" borderId="1" xfId="0" applyFont="1" applyFill="1" applyBorder="1" applyAlignment="1">
      <alignment horizontal="center" vertical="center"/>
    </xf>
    <xf numFmtId="0" fontId="12" fillId="0" borderId="1" xfId="0" applyFont="1" applyBorder="1" applyAlignment="1">
      <alignment horizontal="center" vertical="center"/>
    </xf>
    <xf numFmtId="0" fontId="11" fillId="3" borderId="1" xfId="0" applyFont="1" applyFill="1" applyBorder="1" applyAlignment="1">
      <alignment horizontal="center" vertical="center"/>
    </xf>
    <xf numFmtId="0" fontId="11" fillId="10" borderId="1" xfId="0" applyFont="1" applyFill="1" applyBorder="1" applyAlignment="1">
      <alignment horizontal="center" vertical="center"/>
    </xf>
    <xf numFmtId="0" fontId="10" fillId="0" borderId="1" xfId="1" applyNumberFormat="1" applyFont="1" applyBorder="1" applyAlignment="1">
      <alignment horizontal="center" vertical="center"/>
    </xf>
    <xf numFmtId="0" fontId="13" fillId="11" borderId="1" xfId="0" applyFont="1" applyFill="1" applyBorder="1" applyAlignment="1">
      <alignment horizontal="center" vertical="center"/>
    </xf>
    <xf numFmtId="0" fontId="0" fillId="0" borderId="1" xfId="0" applyBorder="1" applyAlignment="1">
      <alignment horizontal="left" vertical="center"/>
    </xf>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1" fillId="3" borderId="7" xfId="0" applyFont="1" applyFill="1" applyBorder="1" applyAlignment="1">
      <alignment horizontal="center" vertical="center"/>
    </xf>
    <xf numFmtId="0" fontId="11" fillId="3" borderId="8" xfId="0" applyFont="1" applyFill="1" applyBorder="1" applyAlignment="1">
      <alignment horizontal="center" vertical="center"/>
    </xf>
    <xf numFmtId="0" fontId="11" fillId="10" borderId="7" xfId="0" applyFont="1" applyFill="1" applyBorder="1" applyAlignment="1">
      <alignment horizontal="center" vertical="center"/>
    </xf>
    <xf numFmtId="0" fontId="11" fillId="10" borderId="8" xfId="0" applyFont="1" applyFill="1" applyBorder="1" applyAlignment="1">
      <alignment horizontal="center" vertical="center"/>
    </xf>
    <xf numFmtId="0" fontId="11" fillId="9" borderId="7" xfId="0" applyFont="1" applyFill="1" applyBorder="1" applyAlignment="1">
      <alignment horizontal="center" vertical="center"/>
    </xf>
    <xf numFmtId="0" fontId="11" fillId="9" borderId="8" xfId="0" applyFont="1" applyFill="1" applyBorder="1" applyAlignment="1">
      <alignment horizontal="center" vertical="center"/>
    </xf>
  </cellXfs>
  <cellStyles count="2">
    <cellStyle name="Κανονικό" xfId="0" builtinId="0"/>
    <cellStyle name="Ποσοστό" xfId="1" builtinId="5"/>
  </cellStyles>
  <dxfs count="0"/>
  <tableStyles count="0" defaultTableStyle="TableStyleMedium2" defaultPivotStyle="PivotStyleLight16"/>
  <colors>
    <mruColors>
      <color rgb="FFFF1919"/>
      <color rgb="FFA9EFB5"/>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603250</xdr:colOff>
      <xdr:row>0</xdr:row>
      <xdr:rowOff>50800</xdr:rowOff>
    </xdr:from>
    <xdr:to>
      <xdr:col>21</xdr:col>
      <xdr:colOff>25715</xdr:colOff>
      <xdr:row>9</xdr:row>
      <xdr:rowOff>88987</xdr:rowOff>
    </xdr:to>
    <xdr:pic>
      <xdr:nvPicPr>
        <xdr:cNvPr id="3" name="Εικόνα 2">
          <a:extLst>
            <a:ext uri="{FF2B5EF4-FFF2-40B4-BE49-F238E27FC236}">
              <a16:creationId xmlns:a16="http://schemas.microsoft.com/office/drawing/2014/main" id="{BE9AFBEF-A76E-474A-BFA4-939ABF32A353}"/>
            </a:ext>
          </a:extLst>
        </xdr:cNvPr>
        <xdr:cNvPicPr>
          <a:picLocks noChangeAspect="1"/>
        </xdr:cNvPicPr>
      </xdr:nvPicPr>
      <xdr:blipFill>
        <a:blip xmlns:r="http://schemas.openxmlformats.org/officeDocument/2006/relationships" r:embed="rId1"/>
        <a:stretch>
          <a:fillRect/>
        </a:stretch>
      </xdr:blipFill>
      <xdr:spPr>
        <a:xfrm>
          <a:off x="6699250" y="50800"/>
          <a:ext cx="6128065" cy="1695537"/>
        </a:xfrm>
        <a:prstGeom prst="rect">
          <a:avLst/>
        </a:prstGeom>
        <a:ln w="38100">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260350</xdr:colOff>
      <xdr:row>0</xdr:row>
      <xdr:rowOff>127000</xdr:rowOff>
    </xdr:from>
    <xdr:to>
      <xdr:col>14</xdr:col>
      <xdr:colOff>375095</xdr:colOff>
      <xdr:row>19</xdr:row>
      <xdr:rowOff>76377</xdr:rowOff>
    </xdr:to>
    <xdr:pic>
      <xdr:nvPicPr>
        <xdr:cNvPr id="2" name="Εικόνα 1">
          <a:extLst>
            <a:ext uri="{FF2B5EF4-FFF2-40B4-BE49-F238E27FC236}">
              <a16:creationId xmlns:a16="http://schemas.microsoft.com/office/drawing/2014/main" id="{1C42C825-81A9-44EB-996B-62160C611BD5}"/>
            </a:ext>
          </a:extLst>
        </xdr:cNvPr>
        <xdr:cNvPicPr>
          <a:picLocks noChangeAspect="1"/>
        </xdr:cNvPicPr>
      </xdr:nvPicPr>
      <xdr:blipFill>
        <a:blip xmlns:r="http://schemas.openxmlformats.org/officeDocument/2006/relationships" r:embed="rId1"/>
        <a:stretch>
          <a:fillRect/>
        </a:stretch>
      </xdr:blipFill>
      <xdr:spPr>
        <a:xfrm>
          <a:off x="260350" y="127000"/>
          <a:ext cx="8649145" cy="3448227"/>
        </a:xfrm>
        <a:prstGeom prst="rect">
          <a:avLst/>
        </a:prstGeom>
      </xdr:spPr>
    </xdr:pic>
    <xdr:clientData/>
  </xdr:twoCellAnchor>
</xdr:wsDr>
</file>

<file path=xl/theme/theme1.xml><?xml version="1.0" encoding="utf-8"?>
<a:theme xmlns:a="http://schemas.openxmlformats.org/drawingml/2006/main" name="Θέμα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8600C-2A2D-460B-953C-8431804A6CB7}">
  <dimension ref="A1"/>
  <sheetViews>
    <sheetView tabSelected="1" workbookViewId="0">
      <selection activeCell="F15" sqref="F15"/>
    </sheetView>
  </sheetViews>
  <sheetFormatPr defaultRowHeight="14.7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26952-DBFE-4383-9E5F-B0E8A9E67AEF}">
  <dimension ref="A1:A6"/>
  <sheetViews>
    <sheetView workbookViewId="0">
      <selection activeCell="A2" sqref="A2"/>
    </sheetView>
  </sheetViews>
  <sheetFormatPr defaultRowHeight="14.75"/>
  <cols>
    <col min="1" max="1" width="155.1796875" customWidth="1"/>
  </cols>
  <sheetData>
    <row r="1" spans="1:1" ht="15.5" thickBot="1"/>
    <row r="2" spans="1:1" ht="162" customHeight="1" thickBot="1">
      <c r="A2" s="6" t="s">
        <v>130</v>
      </c>
    </row>
    <row r="4" spans="1:1">
      <c r="A4" s="5"/>
    </row>
    <row r="5" spans="1:1">
      <c r="A5" s="5"/>
    </row>
    <row r="6" spans="1:1">
      <c r="A6" s="5"/>
    </row>
  </sheetData>
  <sheetProtection algorithmName="SHA-512" hashValue="LDjJWtcnMCG3pQFRCVTWJx+MVWXT5etRoGoM7ntzVdo88Xswc+ezPlDj+VDmS/ekCAKaAN/IXQOEAyF24Grtbw==" saltValue="re9+4Gm2UxxfaiNs37MNzQ==" spinCount="100000" sheet="1" objects="1" scenarios="1"/>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FBCF-5542-475D-9DCE-22ACDC19390E}">
  <dimension ref="A1:A6"/>
  <sheetViews>
    <sheetView workbookViewId="0">
      <selection activeCell="A2" sqref="A2"/>
    </sheetView>
  </sheetViews>
  <sheetFormatPr defaultRowHeight="14.75"/>
  <cols>
    <col min="1" max="1" width="155.1796875" customWidth="1"/>
  </cols>
  <sheetData>
    <row r="1" spans="1:1" ht="15.5" thickBot="1"/>
    <row r="2" spans="1:1" ht="162" customHeight="1" thickBot="1">
      <c r="A2" s="7" t="s">
        <v>130</v>
      </c>
    </row>
    <row r="4" spans="1:1">
      <c r="A4" s="5"/>
    </row>
    <row r="5" spans="1:1">
      <c r="A5" s="5"/>
    </row>
    <row r="6" spans="1:1">
      <c r="A6" s="5"/>
    </row>
  </sheetData>
  <sheetProtection algorithmName="SHA-512" hashValue="YBmfSBL8xsTWAGmD0fhxux59lX4Bdg6K/UyFZj63LBeKMmkAIkafEOChAue5a4TX4vjbN0PoEFLIM8KcGlqK4Q==" saltValue="7SmjX44ZR8yXiYaJcphePw==" spinCount="100000" sheet="1" objects="1" scenarios="1"/>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74A5F-0072-4084-A9E4-BF8B28F8734D}">
  <dimension ref="A2:D2"/>
  <sheetViews>
    <sheetView workbookViewId="0">
      <selection activeCell="D3" sqref="D3"/>
    </sheetView>
  </sheetViews>
  <sheetFormatPr defaultRowHeight="14.75"/>
  <cols>
    <col min="1" max="1" width="26.1796875" customWidth="1"/>
    <col min="2" max="2" width="16" customWidth="1"/>
    <col min="3" max="3" width="17.54296875" customWidth="1"/>
    <col min="4" max="4" width="15.81640625" customWidth="1"/>
  </cols>
  <sheetData>
    <row r="2" spans="1:4" ht="27.5" customHeight="1">
      <c r="A2" t="s">
        <v>74</v>
      </c>
      <c r="B2" t="s">
        <v>75</v>
      </c>
      <c r="C2" t="s">
        <v>131</v>
      </c>
      <c r="D2" t="s">
        <v>132</v>
      </c>
    </row>
  </sheetData>
  <sheetProtection algorithmName="SHA-512" hashValue="jHV8flAgHbu3Y9CpyrN3SwaCJZTnlm7sMdEDQeyXlLua2palBXoXzKdcXq4oh9mzH2bd9gA44Wk0YRNkSpNmEg==" saltValue="Ec21UlD4tGs95saw6cFmfg==" spinCount="100000"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5A52C-F2A5-4C11-AC79-758408EFCF60}">
  <dimension ref="A2:J7"/>
  <sheetViews>
    <sheetView workbookViewId="0">
      <selection activeCell="I19" sqref="I19"/>
    </sheetView>
  </sheetViews>
  <sheetFormatPr defaultRowHeight="14.75"/>
  <sheetData>
    <row r="2" spans="1:10">
      <c r="A2" s="9"/>
      <c r="B2" s="9"/>
      <c r="C2" s="9"/>
      <c r="D2" s="9"/>
      <c r="E2" s="9"/>
      <c r="F2" s="9"/>
      <c r="G2" s="9"/>
      <c r="H2" s="9"/>
      <c r="I2" s="9"/>
      <c r="J2" s="9"/>
    </row>
    <row r="3" spans="1:10">
      <c r="A3" s="9"/>
      <c r="B3" s="9"/>
      <c r="C3" s="9"/>
      <c r="D3" s="9"/>
      <c r="E3" s="9"/>
      <c r="F3" s="9"/>
      <c r="G3" s="9"/>
      <c r="H3" s="9"/>
      <c r="I3" s="9"/>
      <c r="J3" s="9"/>
    </row>
    <row r="6" spans="1:10">
      <c r="A6" s="10"/>
      <c r="B6" s="10"/>
      <c r="C6" s="10"/>
      <c r="D6" s="10"/>
      <c r="E6" s="10"/>
      <c r="F6" s="10"/>
      <c r="G6" s="10"/>
      <c r="H6" s="10"/>
      <c r="I6" s="10"/>
      <c r="J6" s="10"/>
    </row>
    <row r="7" spans="1:10">
      <c r="A7" s="9"/>
      <c r="B7" s="9"/>
      <c r="C7" s="9"/>
      <c r="D7" s="9"/>
      <c r="E7" s="9"/>
      <c r="F7" s="9"/>
      <c r="G7" s="9"/>
      <c r="H7" s="9"/>
      <c r="I7" s="9"/>
      <c r="J7" s="9"/>
    </row>
  </sheetData>
  <sheetProtection algorithmName="SHA-512" hashValue="YJv7iSZjMOgbg4qkYHvjbrNbpELUnni+gfm2MVkUmDU++lyqBDto8reziWF+wcx6HdiCUEkwhAJLziADeC8ZYA==" saltValue="K/a7iEcysytq3+4jZY3GyA==" spinCount="100000" sheet="1" objects="1" scenarios="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E7438-743B-4D03-833C-0400A4536F32}">
  <dimension ref="A4:B19"/>
  <sheetViews>
    <sheetView workbookViewId="0">
      <selection activeCell="G17" sqref="G17"/>
    </sheetView>
  </sheetViews>
  <sheetFormatPr defaultRowHeight="14.75"/>
  <cols>
    <col min="1" max="1" width="10.81640625" customWidth="1"/>
    <col min="2" max="2" width="11.36328125" customWidth="1"/>
  </cols>
  <sheetData>
    <row r="4" spans="1:2">
      <c r="A4" s="57" t="s">
        <v>76</v>
      </c>
      <c r="B4" s="58"/>
    </row>
    <row r="5" spans="1:2">
      <c r="A5" s="14" t="s">
        <v>49</v>
      </c>
      <c r="B5" s="14" t="s">
        <v>51</v>
      </c>
    </row>
    <row r="6" spans="1:2">
      <c r="A6" s="11" t="s">
        <v>77</v>
      </c>
      <c r="B6" s="13">
        <v>-443</v>
      </c>
    </row>
    <row r="7" spans="1:2">
      <c r="A7" s="11" t="s">
        <v>78</v>
      </c>
      <c r="B7" s="13">
        <v>65</v>
      </c>
    </row>
    <row r="8" spans="1:2">
      <c r="A8" s="11" t="s">
        <v>79</v>
      </c>
      <c r="B8" s="13">
        <v>41</v>
      </c>
    </row>
    <row r="9" spans="1:2">
      <c r="A9" s="11" t="s">
        <v>80</v>
      </c>
      <c r="B9" s="13">
        <v>13</v>
      </c>
    </row>
    <row r="10" spans="1:2">
      <c r="A10" s="11" t="s">
        <v>81</v>
      </c>
      <c r="B10" s="13">
        <v>54</v>
      </c>
    </row>
    <row r="11" spans="1:2">
      <c r="A11" s="11" t="s">
        <v>82</v>
      </c>
      <c r="B11" s="13">
        <v>-54</v>
      </c>
    </row>
    <row r="12" spans="1:2">
      <c r="A12" s="11" t="s">
        <v>83</v>
      </c>
      <c r="B12" s="13">
        <v>-610</v>
      </c>
    </row>
    <row r="13" spans="1:2">
      <c r="A13" s="11" t="s">
        <v>84</v>
      </c>
      <c r="B13" s="13">
        <v>90</v>
      </c>
    </row>
    <row r="14" spans="1:2">
      <c r="A14" s="11" t="s">
        <v>85</v>
      </c>
      <c r="B14" s="13">
        <v>1000</v>
      </c>
    </row>
    <row r="15" spans="1:2">
      <c r="A15" s="11" t="s">
        <v>86</v>
      </c>
      <c r="B15" s="13">
        <v>12</v>
      </c>
    </row>
    <row r="16" spans="1:2">
      <c r="A16" s="11" t="s">
        <v>87</v>
      </c>
      <c r="B16" s="13">
        <v>5</v>
      </c>
    </row>
    <row r="17" spans="1:2">
      <c r="A17" s="11" t="s">
        <v>88</v>
      </c>
      <c r="B17" s="13">
        <v>75</v>
      </c>
    </row>
    <row r="18" spans="1:2">
      <c r="A18" s="11" t="s">
        <v>89</v>
      </c>
      <c r="B18" s="13">
        <v>-5</v>
      </c>
    </row>
    <row r="19" spans="1:2">
      <c r="A19" s="11" t="s">
        <v>90</v>
      </c>
      <c r="B19" s="13">
        <v>1</v>
      </c>
    </row>
  </sheetData>
  <sheetProtection algorithmName="SHA-512" hashValue="8DSGqqphgXgXwwEu18mcKKPkfOv2t7X/gaWWyXwdp1MgYbLEZYVqDHZRrpP2cDyH+Nm4WaYyYLktfY4adw/FyQ==" saltValue="HhoWNkil+FYW7Aq5oSNxXw==" spinCount="100000" sheet="1" objects="1" scenarios="1"/>
  <mergeCells count="1">
    <mergeCell ref="A4:B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3E996-3613-40F8-8627-FB000D400DCD}">
  <dimension ref="A4:B19"/>
  <sheetViews>
    <sheetView workbookViewId="0">
      <selection activeCell="I27" sqref="I27"/>
    </sheetView>
  </sheetViews>
  <sheetFormatPr defaultRowHeight="14.75"/>
  <cols>
    <col min="1" max="1" width="10.81640625" customWidth="1"/>
    <col min="2" max="2" width="11.36328125" customWidth="1"/>
  </cols>
  <sheetData>
    <row r="4" spans="1:2">
      <c r="A4" s="57" t="s">
        <v>76</v>
      </c>
      <c r="B4" s="58"/>
    </row>
    <row r="5" spans="1:2">
      <c r="A5" s="14" t="s">
        <v>49</v>
      </c>
      <c r="B5" s="14" t="s">
        <v>51</v>
      </c>
    </row>
    <row r="6" spans="1:2">
      <c r="A6" s="11" t="s">
        <v>77</v>
      </c>
      <c r="B6" s="13">
        <v>-443</v>
      </c>
    </row>
    <row r="7" spans="1:2">
      <c r="A7" s="11" t="s">
        <v>78</v>
      </c>
      <c r="B7" s="13">
        <v>65</v>
      </c>
    </row>
    <row r="8" spans="1:2">
      <c r="A8" s="11" t="s">
        <v>79</v>
      </c>
      <c r="B8" s="13">
        <v>41</v>
      </c>
    </row>
    <row r="9" spans="1:2">
      <c r="A9" s="11" t="s">
        <v>80</v>
      </c>
      <c r="B9" s="13">
        <v>13</v>
      </c>
    </row>
    <row r="10" spans="1:2">
      <c r="A10" s="11" t="s">
        <v>81</v>
      </c>
      <c r="B10" s="13">
        <v>54</v>
      </c>
    </row>
    <row r="11" spans="1:2">
      <c r="A11" s="11" t="s">
        <v>82</v>
      </c>
      <c r="B11" s="13">
        <v>-54</v>
      </c>
    </row>
    <row r="12" spans="1:2">
      <c r="A12" s="11" t="s">
        <v>83</v>
      </c>
      <c r="B12" s="13">
        <v>-610</v>
      </c>
    </row>
    <row r="13" spans="1:2">
      <c r="A13" s="11" t="s">
        <v>84</v>
      </c>
      <c r="B13" s="13">
        <v>90</v>
      </c>
    </row>
    <row r="14" spans="1:2">
      <c r="A14" s="11" t="s">
        <v>85</v>
      </c>
      <c r="B14" s="13">
        <v>1000</v>
      </c>
    </row>
    <row r="15" spans="1:2">
      <c r="A15" s="11" t="s">
        <v>86</v>
      </c>
      <c r="B15" s="13">
        <v>12</v>
      </c>
    </row>
    <row r="16" spans="1:2">
      <c r="A16" s="11" t="s">
        <v>87</v>
      </c>
      <c r="B16" s="13">
        <v>5</v>
      </c>
    </row>
    <row r="17" spans="1:2">
      <c r="A17" s="11" t="s">
        <v>88</v>
      </c>
      <c r="B17" s="13">
        <v>75</v>
      </c>
    </row>
    <row r="18" spans="1:2">
      <c r="A18" s="11" t="s">
        <v>89</v>
      </c>
      <c r="B18" s="13">
        <v>-5</v>
      </c>
    </row>
    <row r="19" spans="1:2">
      <c r="A19" s="11" t="s">
        <v>90</v>
      </c>
      <c r="B19" s="13">
        <v>1</v>
      </c>
    </row>
  </sheetData>
  <sheetProtection algorithmName="SHA-512" hashValue="Zi8YA3DyeF9SdP7c718cEYUpxGp6NP8QNf3Umx2RNlsRrwnlwn9NgxARlDQ7IuHoUiOtJ+KVUzfeNFRmpztWOw==" saltValue="Zx0YIufiqQxAE3axBVaV7w==" spinCount="100000" sheet="1" objects="1" scenarios="1"/>
  <mergeCells count="1">
    <mergeCell ref="A4:B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91975-550B-428A-AA86-D0B123E67F03}">
  <dimension ref="D3:F18"/>
  <sheetViews>
    <sheetView workbookViewId="0">
      <selection activeCell="F5" sqref="F5"/>
    </sheetView>
  </sheetViews>
  <sheetFormatPr defaultRowHeight="14.75"/>
  <cols>
    <col min="4" max="4" width="8.7265625" style="15"/>
    <col min="5" max="5" width="21.453125" style="8" customWidth="1"/>
    <col min="6" max="6" width="11.81640625" style="15" customWidth="1"/>
  </cols>
  <sheetData>
    <row r="3" spans="4:6" ht="20" customHeight="1">
      <c r="D3" s="16" t="s">
        <v>0</v>
      </c>
      <c r="E3" s="17" t="s">
        <v>1</v>
      </c>
      <c r="F3" s="16" t="s">
        <v>91</v>
      </c>
    </row>
    <row r="4" spans="4:6" ht="25" customHeight="1">
      <c r="D4" s="13">
        <v>1</v>
      </c>
      <c r="E4" s="10" t="s">
        <v>4</v>
      </c>
      <c r="F4" s="18" t="s">
        <v>92</v>
      </c>
    </row>
    <row r="5" spans="4:6" ht="25" customHeight="1">
      <c r="D5" s="13">
        <v>2</v>
      </c>
      <c r="E5" s="10" t="s">
        <v>5</v>
      </c>
      <c r="F5" s="13" t="s">
        <v>92</v>
      </c>
    </row>
    <row r="6" spans="4:6" ht="25" customHeight="1">
      <c r="D6" s="13">
        <v>3</v>
      </c>
      <c r="E6" s="10" t="s">
        <v>6</v>
      </c>
      <c r="F6" s="13" t="s">
        <v>92</v>
      </c>
    </row>
    <row r="7" spans="4:6" ht="25" customHeight="1">
      <c r="D7" s="13">
        <v>4</v>
      </c>
      <c r="E7" s="10" t="s">
        <v>7</v>
      </c>
      <c r="F7" s="19" t="s">
        <v>93</v>
      </c>
    </row>
    <row r="8" spans="4:6" ht="25" customHeight="1">
      <c r="D8" s="13">
        <v>5</v>
      </c>
      <c r="E8" s="10" t="s">
        <v>8</v>
      </c>
      <c r="F8" s="13" t="s">
        <v>92</v>
      </c>
    </row>
    <row r="9" spans="4:6" ht="25" customHeight="1">
      <c r="D9" s="13">
        <v>6</v>
      </c>
      <c r="E9" s="10" t="s">
        <v>9</v>
      </c>
      <c r="F9" s="13" t="s">
        <v>92</v>
      </c>
    </row>
    <row r="10" spans="4:6" ht="25" customHeight="1">
      <c r="D10" s="13">
        <v>7</v>
      </c>
      <c r="E10" s="10" t="s">
        <v>10</v>
      </c>
      <c r="F10" s="13" t="s">
        <v>92</v>
      </c>
    </row>
    <row r="11" spans="4:6" ht="25" customHeight="1">
      <c r="D11" s="13">
        <v>8</v>
      </c>
      <c r="E11" s="10" t="s">
        <v>11</v>
      </c>
      <c r="F11" s="13" t="s">
        <v>92</v>
      </c>
    </row>
    <row r="12" spans="4:6" ht="25" customHeight="1">
      <c r="D12" s="13">
        <v>9</v>
      </c>
      <c r="E12" s="10" t="s">
        <v>12</v>
      </c>
      <c r="F12" s="13" t="s">
        <v>92</v>
      </c>
    </row>
    <row r="13" spans="4:6" ht="25" customHeight="1">
      <c r="D13" s="13">
        <v>10</v>
      </c>
      <c r="E13" s="10" t="s">
        <v>13</v>
      </c>
      <c r="F13" s="13" t="s">
        <v>93</v>
      </c>
    </row>
    <row r="14" spans="4:6" ht="25" customHeight="1">
      <c r="D14" s="13">
        <v>11</v>
      </c>
      <c r="E14" s="10" t="s">
        <v>14</v>
      </c>
      <c r="F14" s="13" t="s">
        <v>92</v>
      </c>
    </row>
    <row r="15" spans="4:6" ht="25" customHeight="1">
      <c r="D15" s="13">
        <v>12</v>
      </c>
      <c r="E15" s="10" t="s">
        <v>15</v>
      </c>
      <c r="F15" s="13" t="s">
        <v>93</v>
      </c>
    </row>
    <row r="16" spans="4:6" ht="25" customHeight="1">
      <c r="D16" s="13">
        <v>13</v>
      </c>
      <c r="E16" s="10" t="s">
        <v>16</v>
      </c>
      <c r="F16" s="13" t="s">
        <v>92</v>
      </c>
    </row>
    <row r="17" spans="4:6" ht="25" customHeight="1">
      <c r="D17" s="13">
        <v>14</v>
      </c>
      <c r="E17" s="10" t="s">
        <v>17</v>
      </c>
      <c r="F17" s="13" t="s">
        <v>92</v>
      </c>
    </row>
    <row r="18" spans="4:6" ht="25" customHeight="1">
      <c r="D18" s="13">
        <v>15</v>
      </c>
      <c r="E18" s="10" t="s">
        <v>18</v>
      </c>
      <c r="F18" s="13" t="s">
        <v>92</v>
      </c>
    </row>
  </sheetData>
  <sheetProtection algorithmName="SHA-512" hashValue="s805wlwVP/agDq/i3IcbHtOlnyCGe05KSmFxDkVW37EVS/0lbe/ioVVu+iQhHOEWbw4BslkxnfMV5fj2yV5vbg==" saltValue="5Nvn3c5/vUW6cgxxrgBs6Q==" spinCount="100000" sheet="1" objects="1" scenarios="1"/>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E3E5F-99EA-4DAB-8F15-B450ED0BC141}">
  <dimension ref="D5:F12"/>
  <sheetViews>
    <sheetView workbookViewId="0">
      <selection activeCell="F11" sqref="F11"/>
    </sheetView>
  </sheetViews>
  <sheetFormatPr defaultRowHeight="14.75"/>
  <cols>
    <col min="4" max="4" width="13.81640625" customWidth="1"/>
    <col min="5" max="5" width="12.6328125" customWidth="1"/>
    <col min="6" max="6" width="13.08984375" customWidth="1"/>
  </cols>
  <sheetData>
    <row r="5" spans="4:6">
      <c r="D5" s="13" t="s">
        <v>94</v>
      </c>
      <c r="E5" s="13" t="s">
        <v>95</v>
      </c>
      <c r="F5" s="13" t="s">
        <v>96</v>
      </c>
    </row>
    <row r="6" spans="4:6">
      <c r="D6" s="13">
        <v>4</v>
      </c>
      <c r="E6" s="13">
        <v>1.5</v>
      </c>
      <c r="F6" s="13">
        <f>D6/E6</f>
        <v>2.6666666666666665</v>
      </c>
    </row>
    <row r="7" spans="4:6">
      <c r="D7" s="13">
        <v>2</v>
      </c>
      <c r="E7" s="13">
        <v>5</v>
      </c>
      <c r="F7" s="20">
        <f t="shared" ref="F7:F12" si="0">D7/E7</f>
        <v>0.4</v>
      </c>
    </row>
    <row r="8" spans="4:6">
      <c r="D8" s="13">
        <v>54</v>
      </c>
      <c r="E8" s="13">
        <v>102</v>
      </c>
      <c r="F8" s="13">
        <f t="shared" si="0"/>
        <v>0.52941176470588236</v>
      </c>
    </row>
    <row r="9" spans="4:6">
      <c r="D9" s="13">
        <v>92</v>
      </c>
      <c r="E9" s="13">
        <v>3200</v>
      </c>
      <c r="F9" s="20">
        <f t="shared" si="0"/>
        <v>2.8750000000000001E-2</v>
      </c>
    </row>
    <row r="10" spans="4:6">
      <c r="D10" s="12">
        <v>7</v>
      </c>
      <c r="E10" s="12">
        <v>3</v>
      </c>
      <c r="F10" s="21">
        <f t="shared" si="0"/>
        <v>2.3333333333333335</v>
      </c>
    </row>
    <row r="11" spans="4:6">
      <c r="D11" s="12">
        <v>8</v>
      </c>
      <c r="E11" s="12">
        <v>4</v>
      </c>
      <c r="F11" s="21">
        <f t="shared" si="0"/>
        <v>2</v>
      </c>
    </row>
    <row r="12" spans="4:6">
      <c r="D12" s="12">
        <v>1</v>
      </c>
      <c r="E12" s="12">
        <v>5</v>
      </c>
      <c r="F12" s="21">
        <f t="shared" si="0"/>
        <v>0.2</v>
      </c>
    </row>
  </sheetData>
  <sheetProtection algorithmName="SHA-512" hashValue="bbuCZaKZqk2FMGlCpeekQC3OQOFvWdsiE0J4BouBLoiqKk3xW+zBioThrgavDkYlS+kH/t1uxyOBgb/X3o3EjA==" saltValue="VUg1on9i+4g6RtNMx4oEag==" spinCount="100000" sheet="1" objects="1" scenarios="1"/>
  <pageMargins left="0.7" right="0.7" top="0.75" bottom="0.75" header="0.3" footer="0.3"/>
  <pageSetup paperSize="9" orientation="portrait" horizontalDpi="360" verticalDpi="36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58E-0000-49E2-BD4C-6DA9E89BC5A9}">
  <dimension ref="C4:D19"/>
  <sheetViews>
    <sheetView workbookViewId="0">
      <selection activeCell="I18" sqref="I18"/>
    </sheetView>
  </sheetViews>
  <sheetFormatPr defaultRowHeight="14.75"/>
  <cols>
    <col min="3" max="3" width="12.7265625" customWidth="1"/>
    <col min="4" max="4" width="14" customWidth="1"/>
  </cols>
  <sheetData>
    <row r="4" spans="3:4">
      <c r="C4" s="57" t="s">
        <v>76</v>
      </c>
      <c r="D4" s="58"/>
    </row>
    <row r="5" spans="3:4">
      <c r="C5" s="14" t="s">
        <v>49</v>
      </c>
      <c r="D5" s="14" t="s">
        <v>51</v>
      </c>
    </row>
    <row r="6" spans="3:4">
      <c r="C6" s="11" t="s">
        <v>77</v>
      </c>
      <c r="D6" s="13"/>
    </row>
    <row r="7" spans="3:4">
      <c r="C7" s="11" t="s">
        <v>78</v>
      </c>
      <c r="D7" s="13"/>
    </row>
    <row r="8" spans="3:4">
      <c r="C8" s="11" t="s">
        <v>79</v>
      </c>
      <c r="D8" s="13"/>
    </row>
    <row r="9" spans="3:4">
      <c r="C9" s="11" t="s">
        <v>80</v>
      </c>
      <c r="D9" s="13"/>
    </row>
    <row r="10" spans="3:4">
      <c r="C10" s="11" t="s">
        <v>81</v>
      </c>
      <c r="D10" s="13"/>
    </row>
    <row r="11" spans="3:4">
      <c r="C11" s="11" t="s">
        <v>82</v>
      </c>
      <c r="D11" s="13"/>
    </row>
    <row r="12" spans="3:4">
      <c r="C12" s="11" t="s">
        <v>83</v>
      </c>
      <c r="D12" s="13"/>
    </row>
    <row r="13" spans="3:4">
      <c r="C13" s="11" t="s">
        <v>84</v>
      </c>
      <c r="D13" s="13"/>
    </row>
    <row r="14" spans="3:4">
      <c r="C14" s="11" t="s">
        <v>85</v>
      </c>
      <c r="D14" s="13"/>
    </row>
    <row r="15" spans="3:4">
      <c r="C15" s="11" t="s">
        <v>86</v>
      </c>
      <c r="D15" s="13"/>
    </row>
    <row r="16" spans="3:4">
      <c r="C16" s="11" t="s">
        <v>87</v>
      </c>
      <c r="D16" s="13"/>
    </row>
    <row r="17" spans="3:4">
      <c r="C17" s="11" t="s">
        <v>88</v>
      </c>
      <c r="D17" s="13"/>
    </row>
    <row r="18" spans="3:4">
      <c r="C18" s="11" t="s">
        <v>89</v>
      </c>
      <c r="D18" s="13"/>
    </row>
    <row r="19" spans="3:4">
      <c r="C19" s="11" t="s">
        <v>90</v>
      </c>
      <c r="D19" s="13"/>
    </row>
  </sheetData>
  <sheetProtection algorithmName="SHA-512" hashValue="8p4O7+utqhNwhn2a5nyYmy1SIaWLGJ5ggLDwSJq+tDdT5hRpbI9yHH+FGfji174e/aTKj1yoSlIRoHuFXefeKA==" saltValue="2DD93FOcMYmrx++9frElvQ==" spinCount="100000" sheet="1" objects="1" scenarios="1"/>
  <mergeCells count="1">
    <mergeCell ref="C4:D4"/>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F1582-40A3-4BA7-8408-AC6B73A4F7BA}">
  <dimension ref="C5:H5"/>
  <sheetViews>
    <sheetView workbookViewId="0">
      <selection activeCell="H5" sqref="H5"/>
    </sheetView>
  </sheetViews>
  <sheetFormatPr defaultRowHeight="14.75"/>
  <sheetData>
    <row r="5" spans="3:8">
      <c r="C5" t="s">
        <v>97</v>
      </c>
      <c r="F5" t="s">
        <v>98</v>
      </c>
      <c r="H5" t="s">
        <v>99</v>
      </c>
    </row>
  </sheetData>
  <sheetProtection algorithmName="SHA-512" hashValue="4vQKSSb9hQnZOUbqy1etygRx++3os37Fqm86t9+FNf8B4yL6qLRVZhg1INSpEQfTxp11ri6noQjcogKs6uq+kg==" saltValue="AFBUxWi+lyzcdx/WFcWUr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9ED5A-31C5-42C7-B52E-AF833D1803EE}">
  <dimension ref="A1:D52"/>
  <sheetViews>
    <sheetView zoomScale="117" workbookViewId="0">
      <selection activeCell="I8" sqref="I8"/>
    </sheetView>
  </sheetViews>
  <sheetFormatPr defaultRowHeight="14.75"/>
  <sheetData>
    <row r="1" spans="1:4">
      <c r="A1" t="s">
        <v>0</v>
      </c>
      <c r="B1" t="s">
        <v>1</v>
      </c>
      <c r="C1" t="s">
        <v>2</v>
      </c>
      <c r="D1" t="s">
        <v>3</v>
      </c>
    </row>
    <row r="2" spans="1:4">
      <c r="A2">
        <v>1</v>
      </c>
      <c r="B2" t="s">
        <v>4</v>
      </c>
    </row>
    <row r="3" spans="1:4">
      <c r="A3">
        <v>2</v>
      </c>
      <c r="B3" t="s">
        <v>5</v>
      </c>
    </row>
    <row r="4" spans="1:4">
      <c r="A4">
        <v>3</v>
      </c>
      <c r="B4" t="s">
        <v>6</v>
      </c>
    </row>
    <row r="5" spans="1:4">
      <c r="A5">
        <v>4</v>
      </c>
      <c r="B5" t="s">
        <v>7</v>
      </c>
    </row>
    <row r="6" spans="1:4">
      <c r="A6">
        <v>5</v>
      </c>
      <c r="B6" t="s">
        <v>8</v>
      </c>
    </row>
    <row r="7" spans="1:4">
      <c r="A7">
        <v>6</v>
      </c>
      <c r="B7" t="s">
        <v>9</v>
      </c>
    </row>
    <row r="8" spans="1:4">
      <c r="A8">
        <v>7</v>
      </c>
      <c r="B8" t="s">
        <v>10</v>
      </c>
    </row>
    <row r="9" spans="1:4">
      <c r="A9">
        <v>8</v>
      </c>
      <c r="B9" t="s">
        <v>11</v>
      </c>
    </row>
    <row r="10" spans="1:4">
      <c r="A10">
        <v>9</v>
      </c>
      <c r="B10" t="s">
        <v>12</v>
      </c>
    </row>
    <row r="11" spans="1:4">
      <c r="A11">
        <v>10</v>
      </c>
      <c r="B11" t="s">
        <v>13</v>
      </c>
    </row>
    <row r="12" spans="1:4">
      <c r="A12">
        <v>11</v>
      </c>
      <c r="B12" t="s">
        <v>14</v>
      </c>
    </row>
    <row r="13" spans="1:4">
      <c r="A13">
        <v>12</v>
      </c>
      <c r="B13" t="s">
        <v>15</v>
      </c>
    </row>
    <row r="14" spans="1:4">
      <c r="A14">
        <v>13</v>
      </c>
      <c r="B14" t="s">
        <v>16</v>
      </c>
    </row>
    <row r="15" spans="1:4">
      <c r="A15">
        <v>14</v>
      </c>
      <c r="B15" t="s">
        <v>17</v>
      </c>
    </row>
    <row r="16" spans="1:4">
      <c r="A16">
        <v>15</v>
      </c>
      <c r="B16" t="s">
        <v>18</v>
      </c>
    </row>
    <row r="23" spans="1:1">
      <c r="A23" s="1">
        <v>10</v>
      </c>
    </row>
    <row r="24" spans="1:1">
      <c r="A24" s="1" t="s">
        <v>20</v>
      </c>
    </row>
    <row r="25" spans="1:1">
      <c r="A25" s="1" t="s">
        <v>21</v>
      </c>
    </row>
    <row r="26" spans="1:1">
      <c r="A26" s="1" t="s">
        <v>22</v>
      </c>
    </row>
    <row r="27" spans="1:1">
      <c r="A27" s="1">
        <v>20</v>
      </c>
    </row>
    <row r="28" spans="1:1">
      <c r="A28" s="1" t="s">
        <v>19</v>
      </c>
    </row>
    <row r="29" spans="1:1">
      <c r="A29" s="1" t="s">
        <v>23</v>
      </c>
    </row>
    <row r="30" spans="1:1">
      <c r="A30" s="1" t="s">
        <v>24</v>
      </c>
    </row>
    <row r="31" spans="1:1">
      <c r="A31" s="1" t="s">
        <v>25</v>
      </c>
    </row>
    <row r="32" spans="1:1">
      <c r="A32" s="1" t="s">
        <v>26</v>
      </c>
    </row>
    <row r="33" spans="1:1">
      <c r="A33" s="1" t="s">
        <v>27</v>
      </c>
    </row>
    <row r="34" spans="1:1">
      <c r="A34" s="1" t="s">
        <v>28</v>
      </c>
    </row>
    <row r="35" spans="1:1">
      <c r="A35" s="1" t="s">
        <v>29</v>
      </c>
    </row>
    <row r="36" spans="1:1">
      <c r="A36" s="1" t="s">
        <v>30</v>
      </c>
    </row>
    <row r="37" spans="1:1">
      <c r="A37" s="1" t="s">
        <v>31</v>
      </c>
    </row>
    <row r="38" spans="1:1">
      <c r="A38" s="1" t="s">
        <v>32</v>
      </c>
    </row>
    <row r="39" spans="1:1">
      <c r="A39" s="1" t="s">
        <v>33</v>
      </c>
    </row>
    <row r="40" spans="1:1">
      <c r="A40" s="1" t="s">
        <v>34</v>
      </c>
    </row>
    <row r="41" spans="1:1">
      <c r="A41" s="1" t="s">
        <v>35</v>
      </c>
    </row>
    <row r="42" spans="1:1">
      <c r="A42" s="1" t="s">
        <v>36</v>
      </c>
    </row>
    <row r="43" spans="1:1">
      <c r="A43" s="1" t="s">
        <v>37</v>
      </c>
    </row>
    <row r="44" spans="1:1">
      <c r="A44" s="1" t="s">
        <v>38</v>
      </c>
    </row>
    <row r="45" spans="1:1">
      <c r="A45" s="1" t="s">
        <v>39</v>
      </c>
    </row>
    <row r="46" spans="1:1">
      <c r="A46" s="1" t="s">
        <v>40</v>
      </c>
    </row>
    <row r="47" spans="1:1">
      <c r="A47" s="1" t="s">
        <v>41</v>
      </c>
    </row>
    <row r="48" spans="1:1">
      <c r="A48" s="1" t="s">
        <v>42</v>
      </c>
    </row>
    <row r="49" spans="1:1">
      <c r="A49" s="1" t="s">
        <v>43</v>
      </c>
    </row>
    <row r="50" spans="1:1">
      <c r="A50" s="1" t="s">
        <v>45</v>
      </c>
    </row>
    <row r="51" spans="1:1">
      <c r="A51" s="1" t="s">
        <v>46</v>
      </c>
    </row>
    <row r="52" spans="1:1">
      <c r="A52" s="1" t="s">
        <v>44</v>
      </c>
    </row>
  </sheetData>
  <sheetProtection algorithmName="SHA-512" hashValue="X3WPaYLPO4blw/wc45s+EBy4OW+XFQ2hWPZYZDG/7BsdZ+bwo01DmkuVSTX4u3r4mxmsVYkkWEF1WxgQ3vYJZA==" saltValue="fcFnb0nzpYiy0rG5YQny4Q==" spinCount="100000" sheet="1" formatCells="0" formatColumns="0" formatRows="0" insertColumns="0" insertRows="0" insertHyperlinks="0" deleteColumns="0" deleteRows="0" sort="0" autoFilter="0" pivotTables="0"/>
  <phoneticPr fontId="1"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AACAE-8DF7-46E6-B0D0-60E000053E93}">
  <dimension ref="A3:C10"/>
  <sheetViews>
    <sheetView workbookViewId="0">
      <selection activeCell="G13" sqref="G13"/>
    </sheetView>
  </sheetViews>
  <sheetFormatPr defaultRowHeight="14.75"/>
  <cols>
    <col min="1" max="1" width="6.54296875" customWidth="1"/>
    <col min="2" max="2" width="13.81640625" customWidth="1"/>
    <col min="3" max="3" width="10.7265625" customWidth="1"/>
  </cols>
  <sheetData>
    <row r="3" spans="1:3" ht="29.5">
      <c r="A3" s="22" t="s">
        <v>0</v>
      </c>
      <c r="B3" s="23" t="s">
        <v>100</v>
      </c>
      <c r="C3" s="23" t="s">
        <v>101</v>
      </c>
    </row>
    <row r="4" spans="1:3">
      <c r="A4" s="13">
        <v>1</v>
      </c>
      <c r="B4" s="13">
        <v>12</v>
      </c>
      <c r="C4" s="13" t="s">
        <v>102</v>
      </c>
    </row>
    <row r="5" spans="1:3">
      <c r="A5" s="13">
        <v>2</v>
      </c>
      <c r="B5" s="13">
        <v>5</v>
      </c>
      <c r="C5" s="13" t="s">
        <v>103</v>
      </c>
    </row>
    <row r="6" spans="1:3">
      <c r="A6" s="13">
        <v>3</v>
      </c>
      <c r="B6" s="13">
        <v>8</v>
      </c>
      <c r="C6" s="24" t="s">
        <v>104</v>
      </c>
    </row>
    <row r="7" spans="1:3">
      <c r="A7" s="13">
        <v>4</v>
      </c>
      <c r="B7" s="13">
        <v>13</v>
      </c>
      <c r="C7" s="13" t="s">
        <v>108</v>
      </c>
    </row>
    <row r="8" spans="1:3">
      <c r="A8" s="13">
        <v>5</v>
      </c>
      <c r="B8" s="13">
        <v>9</v>
      </c>
      <c r="C8" s="13" t="s">
        <v>105</v>
      </c>
    </row>
    <row r="9" spans="1:3">
      <c r="A9" s="13">
        <v>6</v>
      </c>
      <c r="B9" s="13">
        <v>50</v>
      </c>
      <c r="C9" s="13" t="s">
        <v>106</v>
      </c>
    </row>
    <row r="10" spans="1:3">
      <c r="A10" s="13">
        <v>7</v>
      </c>
      <c r="B10" s="13">
        <v>20</v>
      </c>
      <c r="C10" s="13" t="s">
        <v>107</v>
      </c>
    </row>
  </sheetData>
  <sheetProtection algorithmName="SHA-512" hashValue="kP52XsDBh+lDp5cXvKtpha3p3gIcShufg0hidGS9ZxSspOC+yNmICyUIi5t7O4w5gasNNo4VIrqnpgKFusTUCA==" saltValue="+i0yWotOCLbWbwnNUfxJdA==" spinCount="100000" sheet="1" objects="1" scenarios="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321A6-1586-4647-9B81-8B31EB3BAD2D}">
  <dimension ref="A1"/>
  <sheetViews>
    <sheetView workbookViewId="0">
      <selection activeCell="D21" sqref="D21"/>
    </sheetView>
  </sheetViews>
  <sheetFormatPr defaultRowHeight="14.75"/>
  <sheetData/>
  <sheetProtection algorithmName="SHA-512" hashValue="LrXJ9qPq9o/m2by9daWxsDEHVoZBPjeP8EkxK8D3m5Y/y1mpTUrDuinop06iAP1DEDcRcdRvm7vi5bCSzD/TbQ==" saltValue="mAZEyyPnylrkBUYWWExXwA==" spinCount="100000" sheet="1" objects="1" scenarios="1"/>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E98E0-C256-4E95-B34B-AE050E382406}">
  <dimension ref="A1"/>
  <sheetViews>
    <sheetView workbookViewId="0">
      <selection activeCell="L28" sqref="L28"/>
    </sheetView>
  </sheetViews>
  <sheetFormatPr defaultRowHeight="14.75"/>
  <sheetData/>
  <sheetProtection algorithmName="SHA-512" hashValue="QYRZovBmVrVMN8PnWKxFtCoXl1T1P8CQ9p8Ds8i+m0gd5YBNQPGIM2+jbTeUa/YH3X8gaqvGVxCk9nmtqMid6A==" saltValue="TXTVfO/9/pBSmtm78nJcXQ==" spinCount="100000" sheet="1" objects="1" scenarios="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96620-12EE-4EFA-897D-B05358FA6455}">
  <dimension ref="A4:D11"/>
  <sheetViews>
    <sheetView workbookViewId="0">
      <selection activeCell="I14" sqref="I14"/>
    </sheetView>
  </sheetViews>
  <sheetFormatPr defaultRowHeight="14.75"/>
  <cols>
    <col min="4" max="4" width="22.1796875" customWidth="1"/>
  </cols>
  <sheetData>
    <row r="4" spans="1:4" ht="15.5" thickBot="1"/>
    <row r="5" spans="1:4">
      <c r="A5" s="38">
        <v>8</v>
      </c>
      <c r="B5" s="39">
        <v>52</v>
      </c>
      <c r="C5" s="39"/>
      <c r="D5" s="40" t="s">
        <v>114</v>
      </c>
    </row>
    <row r="6" spans="1:4">
      <c r="A6" s="41"/>
      <c r="D6" s="42"/>
    </row>
    <row r="7" spans="1:4">
      <c r="A7" s="41">
        <v>16</v>
      </c>
      <c r="B7">
        <v>10</v>
      </c>
      <c r="D7" s="42" t="s">
        <v>115</v>
      </c>
    </row>
    <row r="8" spans="1:4">
      <c r="A8" s="41"/>
      <c r="D8" s="42"/>
    </row>
    <row r="9" spans="1:4">
      <c r="A9" s="41">
        <v>30</v>
      </c>
      <c r="B9">
        <v>5</v>
      </c>
      <c r="D9" s="42" t="s">
        <v>116</v>
      </c>
    </row>
    <row r="10" spans="1:4">
      <c r="A10" s="41"/>
      <c r="D10" s="42"/>
    </row>
    <row r="11" spans="1:4" ht="15.5" thickBot="1">
      <c r="A11" s="43">
        <v>22</v>
      </c>
      <c r="B11" s="44">
        <v>8</v>
      </c>
      <c r="C11" s="44"/>
      <c r="D11" s="45" t="s">
        <v>117</v>
      </c>
    </row>
  </sheetData>
  <sheetProtection algorithmName="SHA-512" hashValue="vkut4FbAjdPpWJHCCivQjleAwpHBKKcg/OkN/5Z58GmbM/0LqXQ4TiUMaHzldIb0S8yUnE45hjKjt8zmSsBpmQ==" saltValue="rv8KMqEkiX//IgC27YENUg==" spinCount="100000" sheet="1" objects="1" scenarios="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F2C3B-AFBE-4616-BA48-0BECCC44E28B}">
  <sheetPr>
    <pageSetUpPr fitToPage="1"/>
  </sheetPr>
  <dimension ref="A1:M17"/>
  <sheetViews>
    <sheetView workbookViewId="0">
      <selection activeCell="F10" sqref="F10"/>
    </sheetView>
  </sheetViews>
  <sheetFormatPr defaultRowHeight="14.75"/>
  <cols>
    <col min="2" max="2" width="14.36328125" customWidth="1"/>
    <col min="3" max="3" width="12.1796875" customWidth="1"/>
    <col min="4" max="5" width="13.08984375" customWidth="1"/>
    <col min="6" max="6" width="14.7265625" customWidth="1"/>
    <col min="10" max="10" width="14.453125" customWidth="1"/>
    <col min="12" max="12" width="13.54296875" customWidth="1"/>
  </cols>
  <sheetData>
    <row r="1" spans="1:13" ht="22.5" customHeight="1">
      <c r="A1" s="25" t="s">
        <v>0</v>
      </c>
      <c r="B1" s="25" t="s">
        <v>1</v>
      </c>
      <c r="C1" s="25" t="s">
        <v>118</v>
      </c>
      <c r="D1" s="25" t="s">
        <v>110</v>
      </c>
      <c r="E1" s="25" t="s">
        <v>111</v>
      </c>
      <c r="F1" s="25" t="s">
        <v>109</v>
      </c>
      <c r="G1" s="25" t="s">
        <v>119</v>
      </c>
      <c r="H1" s="25" t="s">
        <v>120</v>
      </c>
      <c r="I1" s="25" t="s">
        <v>121</v>
      </c>
      <c r="J1" s="25" t="s">
        <v>122</v>
      </c>
      <c r="K1" s="25" t="s">
        <v>91</v>
      </c>
      <c r="L1" s="25" t="s">
        <v>123</v>
      </c>
      <c r="M1" s="25" t="s">
        <v>124</v>
      </c>
    </row>
    <row r="2" spans="1:13">
      <c r="A2" s="12"/>
      <c r="B2" s="12"/>
      <c r="C2" s="12"/>
      <c r="D2" s="12"/>
      <c r="E2" s="12"/>
      <c r="F2" s="12"/>
      <c r="G2" s="12"/>
      <c r="H2" s="12"/>
      <c r="I2" s="12"/>
      <c r="J2" s="12"/>
      <c r="K2" s="12"/>
      <c r="L2" s="12"/>
      <c r="M2" s="12"/>
    </row>
    <row r="3" spans="1:13">
      <c r="A3" s="12"/>
      <c r="B3" s="12"/>
      <c r="C3" s="12"/>
      <c r="D3" s="12"/>
      <c r="E3" s="12"/>
      <c r="F3" s="12"/>
      <c r="G3" s="12"/>
      <c r="H3" s="12"/>
      <c r="I3" s="12"/>
      <c r="J3" s="12"/>
      <c r="K3" s="12"/>
      <c r="L3" s="12"/>
      <c r="M3" s="12"/>
    </row>
    <row r="4" spans="1:13">
      <c r="A4" s="12"/>
      <c r="B4" s="12"/>
      <c r="C4" s="12"/>
      <c r="D4" s="12"/>
      <c r="E4" s="12"/>
      <c r="F4" s="12"/>
      <c r="G4" s="12"/>
      <c r="H4" s="12"/>
      <c r="I4" s="12"/>
      <c r="J4" s="12"/>
      <c r="K4" s="12"/>
      <c r="L4" s="12"/>
      <c r="M4" s="12"/>
    </row>
    <row r="5" spans="1:13">
      <c r="A5" s="12"/>
      <c r="B5" s="12"/>
      <c r="C5" s="12"/>
      <c r="D5" s="12"/>
      <c r="E5" s="12"/>
      <c r="F5" s="12"/>
      <c r="G5" s="12"/>
      <c r="H5" s="12"/>
      <c r="I5" s="12"/>
      <c r="J5" s="12"/>
      <c r="K5" s="12"/>
      <c r="L5" s="12"/>
      <c r="M5" s="12"/>
    </row>
    <row r="6" spans="1:13">
      <c r="A6" s="12"/>
      <c r="B6" s="12"/>
      <c r="C6" s="12"/>
      <c r="D6" s="12"/>
      <c r="E6" s="12"/>
      <c r="F6" s="12"/>
      <c r="G6" s="12"/>
      <c r="H6" s="12"/>
      <c r="I6" s="12"/>
      <c r="J6" s="12"/>
      <c r="K6" s="12"/>
      <c r="L6" s="12"/>
      <c r="M6" s="12"/>
    </row>
    <row r="7" spans="1:13">
      <c r="A7" s="12"/>
      <c r="B7" s="12"/>
      <c r="C7" s="12"/>
      <c r="D7" s="12"/>
      <c r="E7" s="12"/>
      <c r="F7" s="12"/>
      <c r="G7" s="12"/>
      <c r="H7" s="12"/>
      <c r="I7" s="12"/>
      <c r="J7" s="12"/>
      <c r="K7" s="12"/>
      <c r="L7" s="12"/>
      <c r="M7" s="12"/>
    </row>
    <row r="8" spans="1:13">
      <c r="A8" s="12"/>
      <c r="B8" s="12"/>
      <c r="C8" s="12"/>
      <c r="D8" s="12"/>
      <c r="E8" s="12"/>
      <c r="F8" s="12"/>
      <c r="G8" s="12"/>
      <c r="H8" s="12"/>
      <c r="I8" s="12"/>
      <c r="J8" s="12"/>
      <c r="K8" s="12"/>
      <c r="L8" s="12"/>
      <c r="M8" s="12"/>
    </row>
    <row r="9" spans="1:13">
      <c r="A9" s="12"/>
      <c r="B9" s="12"/>
      <c r="C9" s="12"/>
      <c r="D9" s="12"/>
      <c r="E9" s="12"/>
      <c r="F9" s="12"/>
      <c r="G9" s="12"/>
      <c r="H9" s="12"/>
      <c r="I9" s="12"/>
      <c r="J9" s="12"/>
      <c r="K9" s="12"/>
      <c r="L9" s="12"/>
      <c r="M9" s="12"/>
    </row>
    <row r="10" spans="1:13">
      <c r="A10" s="12"/>
      <c r="B10" s="12"/>
      <c r="C10" s="12"/>
      <c r="D10" s="12"/>
      <c r="E10" s="12"/>
      <c r="F10" s="12"/>
      <c r="G10" s="12"/>
      <c r="H10" s="12"/>
      <c r="I10" s="12"/>
      <c r="J10" s="12"/>
      <c r="K10" s="12"/>
      <c r="L10" s="12"/>
      <c r="M10" s="12"/>
    </row>
    <row r="11" spans="1:13">
      <c r="A11" s="12"/>
      <c r="B11" s="12"/>
      <c r="C11" s="12"/>
      <c r="D11" s="12"/>
      <c r="E11" s="12"/>
      <c r="F11" s="12"/>
      <c r="G11" s="12"/>
      <c r="H11" s="12"/>
      <c r="I11" s="12"/>
      <c r="J11" s="12"/>
      <c r="K11" s="12"/>
      <c r="L11" s="12"/>
      <c r="M11" s="12"/>
    </row>
    <row r="12" spans="1:13">
      <c r="A12" s="12"/>
      <c r="B12" s="12"/>
      <c r="C12" s="12"/>
      <c r="D12" s="12"/>
      <c r="E12" s="12"/>
      <c r="F12" s="12"/>
      <c r="G12" s="12"/>
      <c r="H12" s="12"/>
      <c r="I12" s="12"/>
      <c r="J12" s="12"/>
      <c r="K12" s="12"/>
      <c r="L12" s="12"/>
      <c r="M12" s="12"/>
    </row>
    <row r="13" spans="1:13">
      <c r="A13" s="12"/>
      <c r="B13" s="12"/>
      <c r="C13" s="12"/>
      <c r="D13" s="12"/>
      <c r="E13" s="12"/>
      <c r="F13" s="12"/>
      <c r="G13" s="12"/>
      <c r="H13" s="12"/>
      <c r="I13" s="12"/>
      <c r="J13" s="12"/>
      <c r="K13" s="12"/>
      <c r="L13" s="12"/>
      <c r="M13" s="12"/>
    </row>
    <row r="14" spans="1:13">
      <c r="A14" s="12"/>
      <c r="B14" s="12"/>
      <c r="C14" s="12"/>
      <c r="D14" s="12"/>
      <c r="E14" s="12"/>
      <c r="F14" s="12"/>
      <c r="G14" s="12"/>
      <c r="H14" s="12"/>
      <c r="I14" s="12"/>
      <c r="J14" s="12"/>
      <c r="K14" s="12"/>
      <c r="L14" s="12"/>
      <c r="M14" s="12"/>
    </row>
    <row r="15" spans="1:13">
      <c r="A15" s="12"/>
      <c r="B15" s="12"/>
      <c r="C15" s="12"/>
      <c r="D15" s="12"/>
      <c r="E15" s="12"/>
      <c r="F15" s="12"/>
      <c r="G15" s="12"/>
      <c r="H15" s="12"/>
      <c r="I15" s="12"/>
      <c r="J15" s="12"/>
      <c r="K15" s="12"/>
      <c r="L15" s="12"/>
      <c r="M15" s="12"/>
    </row>
    <row r="16" spans="1:13">
      <c r="A16" s="12"/>
      <c r="B16" s="12"/>
      <c r="C16" s="12"/>
      <c r="D16" s="12"/>
      <c r="E16" s="12"/>
      <c r="F16" s="12"/>
      <c r="G16" s="12"/>
      <c r="H16" s="12"/>
      <c r="I16" s="12"/>
      <c r="J16" s="12"/>
      <c r="K16" s="12"/>
      <c r="L16" s="12"/>
      <c r="M16" s="12"/>
    </row>
    <row r="17" spans="1:13">
      <c r="A17" s="12"/>
      <c r="B17" s="12"/>
      <c r="C17" s="12"/>
      <c r="D17" s="12"/>
      <c r="E17" s="12"/>
      <c r="F17" s="12"/>
      <c r="G17" s="12"/>
      <c r="H17" s="12"/>
      <c r="I17" s="12"/>
      <c r="J17" s="12"/>
      <c r="K17" s="12"/>
      <c r="L17" s="12"/>
      <c r="M17" s="12"/>
    </row>
  </sheetData>
  <sheetProtection algorithmName="SHA-512" hashValue="VzMfSsJhXe+GY81P7sUeq/28SYSAvagBBuoGR45vQb9TPktlwUi8BTd4Jwweq3t2dSxLUGxekFZFvfSw66KJ4g==" saltValue="EZexi3CJuNeCE1CHiyMkWQ==" spinCount="100000" sheet="1" objects="1" scenarios="1"/>
  <pageMargins left="0.7" right="0.7" top="0.75" bottom="0.75" header="0.3" footer="0.3"/>
  <pageSetup scale="82"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19227-3806-4ACC-B6A1-D01E1FE98501}">
  <dimension ref="A3:G17"/>
  <sheetViews>
    <sheetView workbookViewId="0">
      <selection activeCell="F26" sqref="F26"/>
    </sheetView>
  </sheetViews>
  <sheetFormatPr defaultRowHeight="14.75"/>
  <cols>
    <col min="1" max="1" width="6.08984375" customWidth="1"/>
    <col min="2" max="2" width="22.54296875" customWidth="1"/>
    <col min="3" max="3" width="20.54296875" customWidth="1"/>
    <col min="4" max="4" width="19.6328125" customWidth="1"/>
    <col min="5" max="5" width="20.81640625" customWidth="1"/>
    <col min="6" max="6" width="16.453125" customWidth="1"/>
    <col min="7" max="7" width="17.453125" customWidth="1"/>
  </cols>
  <sheetData>
    <row r="3" spans="1:7" ht="15.5" thickBot="1"/>
    <row r="4" spans="1:7" ht="27.5" customHeight="1">
      <c r="A4" s="28" t="s">
        <v>0</v>
      </c>
      <c r="B4" s="29" t="s">
        <v>1</v>
      </c>
      <c r="C4" s="29" t="s">
        <v>109</v>
      </c>
      <c r="D4" s="29" t="s">
        <v>110</v>
      </c>
      <c r="E4" s="29" t="s">
        <v>111</v>
      </c>
      <c r="F4" s="29" t="s">
        <v>112</v>
      </c>
      <c r="G4" s="30" t="s">
        <v>113</v>
      </c>
    </row>
    <row r="5" spans="1:7" ht="18.25">
      <c r="A5" s="31"/>
      <c r="B5" s="26"/>
      <c r="C5" s="26"/>
      <c r="D5" s="26"/>
      <c r="E5" s="26"/>
      <c r="F5" s="26"/>
      <c r="G5" s="32"/>
    </row>
    <row r="6" spans="1:7" ht="18.25">
      <c r="A6" s="33"/>
      <c r="B6" s="27"/>
      <c r="C6" s="27"/>
      <c r="D6" s="27"/>
      <c r="E6" s="27"/>
      <c r="F6" s="27"/>
      <c r="G6" s="34"/>
    </row>
    <row r="7" spans="1:7" ht="18.25">
      <c r="A7" s="31"/>
      <c r="B7" s="26"/>
      <c r="C7" s="26"/>
      <c r="D7" s="26"/>
      <c r="E7" s="26"/>
      <c r="F7" s="26"/>
      <c r="G7" s="32"/>
    </row>
    <row r="8" spans="1:7" ht="18.25">
      <c r="A8" s="33"/>
      <c r="B8" s="27"/>
      <c r="C8" s="27"/>
      <c r="D8" s="27"/>
      <c r="E8" s="27"/>
      <c r="F8" s="27"/>
      <c r="G8" s="34"/>
    </row>
    <row r="9" spans="1:7" ht="18.25">
      <c r="A9" s="31"/>
      <c r="B9" s="26"/>
      <c r="C9" s="26"/>
      <c r="D9" s="26"/>
      <c r="E9" s="26"/>
      <c r="F9" s="26"/>
      <c r="G9" s="32"/>
    </row>
    <row r="10" spans="1:7" ht="18.25">
      <c r="A10" s="33"/>
      <c r="B10" s="27"/>
      <c r="C10" s="27"/>
      <c r="D10" s="27"/>
      <c r="E10" s="27"/>
      <c r="F10" s="27"/>
      <c r="G10" s="34"/>
    </row>
    <row r="11" spans="1:7" ht="18.25">
      <c r="A11" s="31"/>
      <c r="B11" s="26"/>
      <c r="C11" s="26"/>
      <c r="D11" s="26"/>
      <c r="E11" s="26"/>
      <c r="F11" s="26"/>
      <c r="G11" s="32"/>
    </row>
    <row r="12" spans="1:7" ht="18.25">
      <c r="A12" s="33"/>
      <c r="B12" s="27"/>
      <c r="C12" s="27"/>
      <c r="D12" s="27"/>
      <c r="E12" s="27"/>
      <c r="F12" s="27"/>
      <c r="G12" s="34"/>
    </row>
    <row r="13" spans="1:7" ht="18.25">
      <c r="A13" s="31"/>
      <c r="B13" s="26"/>
      <c r="C13" s="26"/>
      <c r="D13" s="26"/>
      <c r="E13" s="26"/>
      <c r="F13" s="26"/>
      <c r="G13" s="32"/>
    </row>
    <row r="14" spans="1:7" ht="18.25">
      <c r="A14" s="33"/>
      <c r="B14" s="27"/>
      <c r="C14" s="27"/>
      <c r="D14" s="27"/>
      <c r="E14" s="27"/>
      <c r="F14" s="27"/>
      <c r="G14" s="34"/>
    </row>
    <row r="15" spans="1:7" ht="18.25">
      <c r="A15" s="31"/>
      <c r="B15" s="26"/>
      <c r="C15" s="26"/>
      <c r="D15" s="26"/>
      <c r="E15" s="26"/>
      <c r="F15" s="26"/>
      <c r="G15" s="32"/>
    </row>
    <row r="16" spans="1:7" ht="18.25">
      <c r="A16" s="33"/>
      <c r="B16" s="27"/>
      <c r="C16" s="27"/>
      <c r="D16" s="27"/>
      <c r="E16" s="27"/>
      <c r="F16" s="27"/>
      <c r="G16" s="34"/>
    </row>
    <row r="17" spans="1:7" ht="19" thickBot="1">
      <c r="A17" s="35"/>
      <c r="B17" s="36"/>
      <c r="C17" s="36"/>
      <c r="D17" s="36"/>
      <c r="E17" s="36"/>
      <c r="F17" s="36"/>
      <c r="G17" s="37"/>
    </row>
  </sheetData>
  <sheetProtection algorithmName="SHA-512" hashValue="X0nsKZP9PdMjv+jgDexbQS5zOd2FN6NLqby5gkYdI6VCkLAh9zanvc2bWAm9gZOetYmT0EiDl44zjGchz9d+1Q==" saltValue="0n0YY5K/AYP5JtML7f6PZQ==" spinCount="100000" sheet="1" objects="1" scenarios="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18121-A447-4B48-BCC5-37B0195A9A4F}">
  <dimension ref="A4:L15"/>
  <sheetViews>
    <sheetView workbookViewId="0">
      <selection activeCell="E18" sqref="E18"/>
    </sheetView>
  </sheetViews>
  <sheetFormatPr defaultRowHeight="14.75"/>
  <cols>
    <col min="1" max="1" width="10.81640625" customWidth="1"/>
    <col min="2" max="2" width="13.1796875" customWidth="1"/>
    <col min="4" max="4" width="14.453125" customWidth="1"/>
    <col min="5" max="5" width="11.08984375" customWidth="1"/>
    <col min="6" max="6" width="10.26953125" bestFit="1" customWidth="1"/>
    <col min="8" max="8" width="9.6328125" bestFit="1" customWidth="1"/>
    <col min="10" max="10" width="12.08984375" customWidth="1"/>
  </cols>
  <sheetData>
    <row r="4" spans="1:12" ht="21">
      <c r="A4" s="47" t="s">
        <v>0</v>
      </c>
      <c r="B4" s="47" t="s">
        <v>127</v>
      </c>
      <c r="C4" s="65" t="s">
        <v>126</v>
      </c>
      <c r="D4" s="66"/>
      <c r="E4" s="49" t="s">
        <v>0</v>
      </c>
      <c r="F4" s="49" t="s">
        <v>127</v>
      </c>
      <c r="G4" s="61" t="s">
        <v>126</v>
      </c>
      <c r="H4" s="62"/>
      <c r="I4" s="50" t="s">
        <v>0</v>
      </c>
      <c r="J4" s="50" t="s">
        <v>127</v>
      </c>
      <c r="K4" s="63" t="s">
        <v>126</v>
      </c>
      <c r="L4" s="64"/>
    </row>
    <row r="5" spans="1:12" ht="21">
      <c r="A5" s="46">
        <v>1</v>
      </c>
      <c r="B5" s="46">
        <v>10</v>
      </c>
      <c r="C5" s="59"/>
      <c r="D5" s="60"/>
      <c r="E5" s="46">
        <v>11</v>
      </c>
      <c r="F5" s="46">
        <v>28</v>
      </c>
      <c r="G5" s="59"/>
      <c r="H5" s="60"/>
      <c r="I5" s="46">
        <v>21</v>
      </c>
      <c r="J5" s="51">
        <v>46</v>
      </c>
      <c r="K5" s="59"/>
      <c r="L5" s="60"/>
    </row>
    <row r="6" spans="1:12" ht="21">
      <c r="A6" s="46">
        <v>2</v>
      </c>
      <c r="B6" s="46">
        <v>124</v>
      </c>
      <c r="C6" s="59"/>
      <c r="D6" s="60"/>
      <c r="E6" s="46">
        <v>12</v>
      </c>
      <c r="F6" s="46">
        <v>368</v>
      </c>
      <c r="G6" s="59"/>
      <c r="H6" s="60"/>
      <c r="I6" s="46">
        <v>22</v>
      </c>
      <c r="J6" s="46">
        <v>612</v>
      </c>
      <c r="K6" s="59"/>
      <c r="L6" s="60"/>
    </row>
    <row r="7" spans="1:12" ht="21">
      <c r="A7" s="46">
        <v>3</v>
      </c>
      <c r="B7" s="46">
        <v>12</v>
      </c>
      <c r="C7" s="59"/>
      <c r="D7" s="60"/>
      <c r="E7" s="46">
        <v>13</v>
      </c>
      <c r="F7" s="46">
        <v>30</v>
      </c>
      <c r="G7" s="59"/>
      <c r="H7" s="60"/>
      <c r="I7" s="46">
        <v>23</v>
      </c>
      <c r="J7" s="46">
        <v>48</v>
      </c>
      <c r="K7" s="59"/>
      <c r="L7" s="60"/>
    </row>
    <row r="8" spans="1:12" ht="21">
      <c r="A8" s="46">
        <v>4</v>
      </c>
      <c r="B8" s="46">
        <v>54</v>
      </c>
      <c r="C8" s="59"/>
      <c r="D8" s="60"/>
      <c r="E8" s="46">
        <v>14</v>
      </c>
      <c r="F8" s="46">
        <v>154</v>
      </c>
      <c r="G8" s="59"/>
      <c r="H8" s="60"/>
      <c r="I8" s="46">
        <v>24</v>
      </c>
      <c r="J8" s="46">
        <v>254</v>
      </c>
      <c r="K8" s="59"/>
      <c r="L8" s="60"/>
    </row>
    <row r="9" spans="1:12" ht="21">
      <c r="A9" s="46">
        <v>5</v>
      </c>
      <c r="B9" s="46">
        <v>21</v>
      </c>
      <c r="C9" s="59"/>
      <c r="D9" s="60"/>
      <c r="E9" s="46">
        <v>15</v>
      </c>
      <c r="F9" s="46">
        <v>53</v>
      </c>
      <c r="G9" s="59"/>
      <c r="H9" s="60"/>
      <c r="I9" s="46">
        <v>25</v>
      </c>
      <c r="J9" s="46">
        <v>85</v>
      </c>
      <c r="K9" s="59"/>
      <c r="L9" s="60"/>
    </row>
    <row r="10" spans="1:12" ht="21">
      <c r="A10" s="46">
        <v>6</v>
      </c>
      <c r="B10" s="46">
        <v>87</v>
      </c>
      <c r="C10" s="59"/>
      <c r="D10" s="60"/>
      <c r="E10" s="46">
        <v>16</v>
      </c>
      <c r="F10" s="46">
        <v>249</v>
      </c>
      <c r="G10" s="59"/>
      <c r="H10" s="60"/>
      <c r="I10" s="46">
        <v>26</v>
      </c>
      <c r="J10" s="46">
        <v>411</v>
      </c>
      <c r="K10" s="59"/>
      <c r="L10" s="60"/>
    </row>
    <row r="11" spans="1:12" ht="21">
      <c r="A11" s="46">
        <v>7</v>
      </c>
      <c r="B11" s="46">
        <v>24</v>
      </c>
      <c r="C11" s="59"/>
      <c r="D11" s="60"/>
      <c r="E11" s="46">
        <v>17</v>
      </c>
      <c r="F11" s="46">
        <v>58</v>
      </c>
      <c r="G11" s="59"/>
      <c r="H11" s="60"/>
      <c r="I11" s="46">
        <v>27</v>
      </c>
      <c r="J11" s="46">
        <v>92</v>
      </c>
      <c r="K11" s="59"/>
      <c r="L11" s="60"/>
    </row>
    <row r="12" spans="1:12" ht="21">
      <c r="A12" s="46">
        <v>8</v>
      </c>
      <c r="B12" s="46">
        <v>7</v>
      </c>
      <c r="C12" s="59"/>
      <c r="D12" s="60"/>
      <c r="E12" s="46">
        <v>18</v>
      </c>
      <c r="F12" s="46">
        <v>5</v>
      </c>
      <c r="G12" s="59"/>
      <c r="H12" s="60"/>
      <c r="I12" s="46">
        <v>28</v>
      </c>
      <c r="J12" s="46">
        <v>3</v>
      </c>
      <c r="K12" s="59"/>
      <c r="L12" s="60"/>
    </row>
    <row r="13" spans="1:12" ht="21">
      <c r="A13" s="46">
        <v>9</v>
      </c>
      <c r="B13" s="46">
        <v>8</v>
      </c>
      <c r="C13" s="59"/>
      <c r="D13" s="60"/>
      <c r="E13" s="46">
        <v>19</v>
      </c>
      <c r="F13" s="46">
        <v>6</v>
      </c>
      <c r="G13" s="59"/>
      <c r="H13" s="60"/>
      <c r="I13" s="46">
        <v>29</v>
      </c>
      <c r="J13" s="46">
        <v>4</v>
      </c>
      <c r="K13" s="59"/>
      <c r="L13" s="60"/>
    </row>
    <row r="14" spans="1:12" ht="21">
      <c r="A14" s="46">
        <v>10</v>
      </c>
      <c r="B14" s="46">
        <v>3</v>
      </c>
      <c r="C14" s="59"/>
      <c r="D14" s="60"/>
      <c r="E14" s="46">
        <v>20</v>
      </c>
      <c r="F14" s="46">
        <v>32</v>
      </c>
      <c r="G14" s="59"/>
      <c r="H14" s="60"/>
      <c r="I14" s="46">
        <v>30</v>
      </c>
      <c r="J14" s="46">
        <v>54</v>
      </c>
      <c r="K14" s="59"/>
      <c r="L14" s="60"/>
    </row>
    <row r="15" spans="1:12" ht="21">
      <c r="A15" s="48" t="s">
        <v>125</v>
      </c>
      <c r="B15" s="46">
        <f>SUM(B5:B14)</f>
        <v>350</v>
      </c>
      <c r="C15" s="59"/>
      <c r="D15" s="60"/>
      <c r="E15" s="48" t="s">
        <v>125</v>
      </c>
      <c r="F15" s="46">
        <f t="shared" ref="F15" si="0">SUM(F5:F14)</f>
        <v>983</v>
      </c>
      <c r="G15" s="59"/>
      <c r="H15" s="60"/>
      <c r="I15" s="48" t="s">
        <v>125</v>
      </c>
      <c r="J15" s="46">
        <f t="shared" ref="J15" si="1">SUM(J5:J14)</f>
        <v>1609</v>
      </c>
      <c r="K15" s="59"/>
      <c r="L15" s="60"/>
    </row>
  </sheetData>
  <sheetProtection algorithmName="SHA-512" hashValue="atXe0JRn0KxS72duEqx/fHDg57cukqPAMTe43lnitkLf4L5bChNCvn6Q6/hOvOfiw39ftnSdCC315CaN8ZhKyQ==" saltValue="XZBPGySdBUTXpeMi9XBNXA==" spinCount="100000" sheet="1" objects="1" scenarios="1"/>
  <mergeCells count="36">
    <mergeCell ref="C15:D15"/>
    <mergeCell ref="C4:D4"/>
    <mergeCell ref="C5:D5"/>
    <mergeCell ref="C6:D6"/>
    <mergeCell ref="C7:D7"/>
    <mergeCell ref="C8:D8"/>
    <mergeCell ref="C9:D9"/>
    <mergeCell ref="C10:D10"/>
    <mergeCell ref="C11:D11"/>
    <mergeCell ref="C12:D12"/>
    <mergeCell ref="C13:D13"/>
    <mergeCell ref="C14:D14"/>
    <mergeCell ref="G4:H4"/>
    <mergeCell ref="K4:L4"/>
    <mergeCell ref="G5:H5"/>
    <mergeCell ref="K5:L5"/>
    <mergeCell ref="G6:H6"/>
    <mergeCell ref="K6:L6"/>
    <mergeCell ref="G7:H7"/>
    <mergeCell ref="K7:L7"/>
    <mergeCell ref="G8:H8"/>
    <mergeCell ref="K8:L8"/>
    <mergeCell ref="G9:H9"/>
    <mergeCell ref="K9:L9"/>
    <mergeCell ref="G10:H10"/>
    <mergeCell ref="K10:L10"/>
    <mergeCell ref="G11:H11"/>
    <mergeCell ref="K11:L11"/>
    <mergeCell ref="G12:H12"/>
    <mergeCell ref="K12:L12"/>
    <mergeCell ref="G13:H13"/>
    <mergeCell ref="K13:L13"/>
    <mergeCell ref="G14:H14"/>
    <mergeCell ref="K14:L14"/>
    <mergeCell ref="G15:H15"/>
    <mergeCell ref="K15:L15"/>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AFE1A-3FFD-489A-A67A-100AE26A3382}">
  <dimension ref="A5:L16"/>
  <sheetViews>
    <sheetView workbookViewId="0">
      <selection activeCell="P23" sqref="P23"/>
    </sheetView>
  </sheetViews>
  <sheetFormatPr defaultRowHeight="14.75"/>
  <cols>
    <col min="1" max="12" width="2.6328125" customWidth="1"/>
  </cols>
  <sheetData>
    <row r="5" spans="1:12" ht="10" customHeight="1">
      <c r="A5" s="47" t="s">
        <v>0</v>
      </c>
      <c r="B5" s="47" t="s">
        <v>127</v>
      </c>
      <c r="C5" s="65" t="s">
        <v>126</v>
      </c>
      <c r="D5" s="66"/>
      <c r="E5" s="49" t="s">
        <v>0</v>
      </c>
      <c r="F5" s="49" t="s">
        <v>127</v>
      </c>
      <c r="G5" s="61" t="s">
        <v>126</v>
      </c>
      <c r="H5" s="62"/>
      <c r="I5" s="50" t="s">
        <v>0</v>
      </c>
      <c r="J5" s="50" t="s">
        <v>127</v>
      </c>
      <c r="K5" s="63" t="s">
        <v>126</v>
      </c>
      <c r="L5" s="64"/>
    </row>
    <row r="6" spans="1:12" ht="10" customHeight="1">
      <c r="A6" s="46">
        <v>1</v>
      </c>
      <c r="B6" s="46">
        <v>10</v>
      </c>
      <c r="C6" s="59"/>
      <c r="D6" s="60"/>
      <c r="E6" s="46">
        <v>11</v>
      </c>
      <c r="F6" s="46">
        <v>28</v>
      </c>
      <c r="G6" s="59"/>
      <c r="H6" s="60"/>
      <c r="I6" s="46">
        <v>21</v>
      </c>
      <c r="J6" s="51">
        <v>46</v>
      </c>
      <c r="K6" s="59"/>
      <c r="L6" s="60"/>
    </row>
    <row r="7" spans="1:12" ht="10" customHeight="1">
      <c r="A7" s="46">
        <v>2</v>
      </c>
      <c r="B7" s="46">
        <v>124</v>
      </c>
      <c r="C7" s="59"/>
      <c r="D7" s="60"/>
      <c r="E7" s="46">
        <v>12</v>
      </c>
      <c r="F7" s="46">
        <v>368</v>
      </c>
      <c r="G7" s="59"/>
      <c r="H7" s="60"/>
      <c r="I7" s="46">
        <v>22</v>
      </c>
      <c r="J7" s="46">
        <v>612</v>
      </c>
      <c r="K7" s="59"/>
      <c r="L7" s="60"/>
    </row>
    <row r="8" spans="1:12" ht="10" customHeight="1">
      <c r="A8" s="46">
        <v>3</v>
      </c>
      <c r="B8" s="46">
        <v>12</v>
      </c>
      <c r="C8" s="59"/>
      <c r="D8" s="60"/>
      <c r="E8" s="46">
        <v>13</v>
      </c>
      <c r="F8" s="46">
        <v>30</v>
      </c>
      <c r="G8" s="59"/>
      <c r="H8" s="60"/>
      <c r="I8" s="46">
        <v>23</v>
      </c>
      <c r="J8" s="46">
        <v>48</v>
      </c>
      <c r="K8" s="59"/>
      <c r="L8" s="60"/>
    </row>
    <row r="9" spans="1:12" ht="10" customHeight="1">
      <c r="A9" s="46">
        <v>4</v>
      </c>
      <c r="B9" s="46">
        <v>54</v>
      </c>
      <c r="C9" s="59"/>
      <c r="D9" s="60"/>
      <c r="E9" s="46">
        <v>14</v>
      </c>
      <c r="F9" s="46">
        <v>154</v>
      </c>
      <c r="G9" s="59"/>
      <c r="H9" s="60"/>
      <c r="I9" s="46">
        <v>24</v>
      </c>
      <c r="J9" s="46">
        <v>254</v>
      </c>
      <c r="K9" s="59"/>
      <c r="L9" s="60"/>
    </row>
    <row r="10" spans="1:12" ht="10" customHeight="1">
      <c r="A10" s="46">
        <v>5</v>
      </c>
      <c r="B10" s="46">
        <v>21</v>
      </c>
      <c r="C10" s="59"/>
      <c r="D10" s="60"/>
      <c r="E10" s="46">
        <v>15</v>
      </c>
      <c r="F10" s="46">
        <v>53</v>
      </c>
      <c r="G10" s="59"/>
      <c r="H10" s="60"/>
      <c r="I10" s="46">
        <v>25</v>
      </c>
      <c r="J10" s="46">
        <v>85</v>
      </c>
      <c r="K10" s="59"/>
      <c r="L10" s="60"/>
    </row>
    <row r="11" spans="1:12" ht="10" customHeight="1">
      <c r="A11" s="46">
        <v>6</v>
      </c>
      <c r="B11" s="46">
        <v>87</v>
      </c>
      <c r="C11" s="59"/>
      <c r="D11" s="60"/>
      <c r="E11" s="46">
        <v>16</v>
      </c>
      <c r="F11" s="46">
        <v>249</v>
      </c>
      <c r="G11" s="59"/>
      <c r="H11" s="60"/>
      <c r="I11" s="46">
        <v>26</v>
      </c>
      <c r="J11" s="46">
        <v>411</v>
      </c>
      <c r="K11" s="59"/>
      <c r="L11" s="60"/>
    </row>
    <row r="12" spans="1:12" ht="10" customHeight="1">
      <c r="A12" s="46">
        <v>7</v>
      </c>
      <c r="B12" s="46">
        <v>24</v>
      </c>
      <c r="C12" s="59"/>
      <c r="D12" s="60"/>
      <c r="E12" s="46">
        <v>17</v>
      </c>
      <c r="F12" s="46">
        <v>58</v>
      </c>
      <c r="G12" s="59"/>
      <c r="H12" s="60"/>
      <c r="I12" s="46">
        <v>27</v>
      </c>
      <c r="J12" s="46">
        <v>92</v>
      </c>
      <c r="K12" s="59"/>
      <c r="L12" s="60"/>
    </row>
    <row r="13" spans="1:12" ht="10" customHeight="1">
      <c r="A13" s="46">
        <v>8</v>
      </c>
      <c r="B13" s="46">
        <v>7</v>
      </c>
      <c r="C13" s="59"/>
      <c r="D13" s="60"/>
      <c r="E13" s="46">
        <v>18</v>
      </c>
      <c r="F13" s="46">
        <v>5</v>
      </c>
      <c r="G13" s="59"/>
      <c r="H13" s="60"/>
      <c r="I13" s="46">
        <v>28</v>
      </c>
      <c r="J13" s="46">
        <v>3</v>
      </c>
      <c r="K13" s="59"/>
      <c r="L13" s="60"/>
    </row>
    <row r="14" spans="1:12" ht="10" customHeight="1">
      <c r="A14" s="46">
        <v>9</v>
      </c>
      <c r="B14" s="46">
        <v>8</v>
      </c>
      <c r="C14" s="59"/>
      <c r="D14" s="60"/>
      <c r="E14" s="46">
        <v>19</v>
      </c>
      <c r="F14" s="46">
        <v>6</v>
      </c>
      <c r="G14" s="59"/>
      <c r="H14" s="60"/>
      <c r="I14" s="46">
        <v>29</v>
      </c>
      <c r="J14" s="46">
        <v>4</v>
      </c>
      <c r="K14" s="59"/>
      <c r="L14" s="60"/>
    </row>
    <row r="15" spans="1:12" ht="10" customHeight="1">
      <c r="A15" s="46">
        <v>10</v>
      </c>
      <c r="B15" s="46">
        <v>3</v>
      </c>
      <c r="C15" s="59"/>
      <c r="D15" s="60"/>
      <c r="E15" s="46">
        <v>20</v>
      </c>
      <c r="F15" s="46">
        <v>32</v>
      </c>
      <c r="G15" s="59"/>
      <c r="H15" s="60"/>
      <c r="I15" s="46">
        <v>30</v>
      </c>
      <c r="J15" s="46">
        <v>54</v>
      </c>
      <c r="K15" s="59"/>
      <c r="L15" s="60"/>
    </row>
    <row r="16" spans="1:12" ht="10" customHeight="1">
      <c r="A16" s="48" t="s">
        <v>125</v>
      </c>
      <c r="B16" s="46">
        <f>SUM(B6:B15)</f>
        <v>350</v>
      </c>
      <c r="C16" s="59"/>
      <c r="D16" s="60"/>
      <c r="E16" s="48" t="s">
        <v>125</v>
      </c>
      <c r="F16" s="46">
        <f t="shared" ref="F16" si="0">SUM(F6:F15)</f>
        <v>983</v>
      </c>
      <c r="G16" s="59"/>
      <c r="H16" s="60"/>
      <c r="I16" s="48" t="s">
        <v>125</v>
      </c>
      <c r="J16" s="46">
        <f t="shared" ref="J16" si="1">SUM(J6:J15)</f>
        <v>1609</v>
      </c>
      <c r="K16" s="59"/>
      <c r="L16" s="60"/>
    </row>
  </sheetData>
  <sheetProtection algorithmName="SHA-512" hashValue="l3NzYNlgxfzaJm91qz2KAU4/CoDysy9sVksSD/HfsAL544crf/i9mxg/AyyEMsjYDclPGh5DkB8JlErv2eskxQ==" saltValue="ukWVyf6wH7wdT+1SvWHdaw==" spinCount="100000" sheet="1" objects="1" scenarios="1"/>
  <mergeCells count="36">
    <mergeCell ref="C5:D5"/>
    <mergeCell ref="G5:H5"/>
    <mergeCell ref="K5:L5"/>
    <mergeCell ref="C6:D6"/>
    <mergeCell ref="G6:H6"/>
    <mergeCell ref="K6:L6"/>
    <mergeCell ref="C7:D7"/>
    <mergeCell ref="G7:H7"/>
    <mergeCell ref="K7:L7"/>
    <mergeCell ref="C8:D8"/>
    <mergeCell ref="G8:H8"/>
    <mergeCell ref="K8:L8"/>
    <mergeCell ref="C9:D9"/>
    <mergeCell ref="G9:H9"/>
    <mergeCell ref="K9:L9"/>
    <mergeCell ref="C10:D10"/>
    <mergeCell ref="G10:H10"/>
    <mergeCell ref="K10:L10"/>
    <mergeCell ref="C11:D11"/>
    <mergeCell ref="G11:H11"/>
    <mergeCell ref="K11:L11"/>
    <mergeCell ref="C12:D12"/>
    <mergeCell ref="G12:H12"/>
    <mergeCell ref="K12:L12"/>
    <mergeCell ref="C13:D13"/>
    <mergeCell ref="G13:H13"/>
    <mergeCell ref="K13:L13"/>
    <mergeCell ref="C14:D14"/>
    <mergeCell ref="G14:H14"/>
    <mergeCell ref="K14:L14"/>
    <mergeCell ref="C15:D15"/>
    <mergeCell ref="G15:H15"/>
    <mergeCell ref="K15:L15"/>
    <mergeCell ref="C16:D16"/>
    <mergeCell ref="G16:H16"/>
    <mergeCell ref="K16:L16"/>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A86AC-995F-4B7C-A314-8D774EF9EFDE}">
  <dimension ref="C4:D19"/>
  <sheetViews>
    <sheetView workbookViewId="0">
      <selection activeCell="H5" sqref="H5"/>
    </sheetView>
  </sheetViews>
  <sheetFormatPr defaultRowHeight="14.75"/>
  <cols>
    <col min="4" max="4" width="30.36328125" customWidth="1"/>
  </cols>
  <sheetData>
    <row r="4" spans="3:4" s="15" customFormat="1" ht="21" customHeight="1">
      <c r="C4" s="52" t="s">
        <v>0</v>
      </c>
      <c r="D4" s="52" t="s">
        <v>1</v>
      </c>
    </row>
    <row r="5" spans="3:4" s="15" customFormat="1" ht="21" customHeight="1">
      <c r="C5" s="13"/>
      <c r="D5" s="53" t="s">
        <v>4</v>
      </c>
    </row>
    <row r="6" spans="3:4" s="15" customFormat="1" ht="21" customHeight="1">
      <c r="C6" s="13"/>
      <c r="D6" s="53" t="s">
        <v>5</v>
      </c>
    </row>
    <row r="7" spans="3:4" s="15" customFormat="1" ht="21" customHeight="1">
      <c r="C7" s="13"/>
      <c r="D7" s="53" t="s">
        <v>6</v>
      </c>
    </row>
    <row r="8" spans="3:4" s="15" customFormat="1" ht="21" customHeight="1">
      <c r="C8" s="13"/>
      <c r="D8" s="53" t="s">
        <v>7</v>
      </c>
    </row>
    <row r="9" spans="3:4" s="15" customFormat="1" ht="21" customHeight="1">
      <c r="C9" s="13"/>
      <c r="D9" s="53" t="s">
        <v>8</v>
      </c>
    </row>
    <row r="10" spans="3:4" s="15" customFormat="1" ht="21" customHeight="1">
      <c r="C10" s="13"/>
      <c r="D10" s="53" t="s">
        <v>9</v>
      </c>
    </row>
    <row r="11" spans="3:4" s="15" customFormat="1" ht="21" customHeight="1">
      <c r="C11" s="13"/>
      <c r="D11" s="53" t="s">
        <v>10</v>
      </c>
    </row>
    <row r="12" spans="3:4" s="15" customFormat="1" ht="21" customHeight="1">
      <c r="C12" s="13"/>
      <c r="D12" s="53" t="s">
        <v>11</v>
      </c>
    </row>
    <row r="13" spans="3:4" s="15" customFormat="1" ht="21" customHeight="1">
      <c r="C13" s="13"/>
      <c r="D13" s="53" t="s">
        <v>12</v>
      </c>
    </row>
    <row r="14" spans="3:4" s="15" customFormat="1" ht="21" customHeight="1">
      <c r="C14" s="13"/>
      <c r="D14" s="53" t="s">
        <v>13</v>
      </c>
    </row>
    <row r="15" spans="3:4" s="15" customFormat="1" ht="21" customHeight="1">
      <c r="C15" s="13"/>
      <c r="D15" s="53" t="s">
        <v>14</v>
      </c>
    </row>
    <row r="16" spans="3:4" s="15" customFormat="1" ht="21" customHeight="1">
      <c r="C16" s="13"/>
      <c r="D16" s="53" t="s">
        <v>15</v>
      </c>
    </row>
    <row r="17" spans="3:4" s="15" customFormat="1" ht="21" customHeight="1">
      <c r="C17" s="13"/>
      <c r="D17" s="53" t="s">
        <v>16</v>
      </c>
    </row>
    <row r="18" spans="3:4" s="15" customFormat="1" ht="21" customHeight="1">
      <c r="C18" s="13"/>
      <c r="D18" s="53" t="s">
        <v>17</v>
      </c>
    </row>
    <row r="19" spans="3:4" s="15" customFormat="1" ht="21" customHeight="1">
      <c r="C19" s="13"/>
      <c r="D19" s="53" t="s">
        <v>18</v>
      </c>
    </row>
  </sheetData>
  <sheetProtection algorithmName="SHA-512" hashValue="Rkgz5lwuht3KHZXkZXXyfXbtovGC1q7TLGHl7MsmDj87u/QqBDTLRIuRtxBLEmWfifXLbSRid/jKF1upwyf1zg==" saltValue="9ou12BLJwhuHKifbevjeSg=="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10C4F-CD69-4315-BB32-D61D6D7809AD}">
  <dimension ref="A3:B3"/>
  <sheetViews>
    <sheetView workbookViewId="0">
      <selection activeCell="A4" sqref="A4"/>
    </sheetView>
  </sheetViews>
  <sheetFormatPr defaultRowHeight="14.75"/>
  <cols>
    <col min="1" max="1" width="11.08984375" bestFit="1" customWidth="1"/>
  </cols>
  <sheetData>
    <row r="3" spans="1:2">
      <c r="A3" t="s">
        <v>128</v>
      </c>
      <c r="B3">
        <v>2024</v>
      </c>
    </row>
  </sheetData>
  <sheetProtection algorithmName="SHA-512" hashValue="2kFB4/BN/b716Ey6Vt8OrXEh8+MRALazzUdqYRZKbBvix8t+5DmNCwaY3joUq0fDwTvXHI/lcnwOEs2tpoAwvQ==" saltValue="9tXqwoSnFD3WKbp4VgAjNQ==" spinCount="100000" sheet="1" formatCells="0" formatColumns="0" formatRows="0" insertColumns="0" insertRows="0" insertHyperlinks="0" deleteColumns="0" deleteRows="0" sort="0" autoFilter="0" pivotTable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C2B65-5A7C-4933-B6D4-41707CD51E75}">
  <dimension ref="B2"/>
  <sheetViews>
    <sheetView workbookViewId="0">
      <selection activeCell="D12" sqref="D12"/>
    </sheetView>
  </sheetViews>
  <sheetFormatPr defaultRowHeight="14.75"/>
  <sheetData>
    <row r="2" spans="2:2">
      <c r="B2" t="s">
        <v>47</v>
      </c>
    </row>
  </sheetData>
  <sheetProtection algorithmName="SHA-512" hashValue="cKXVsqcTYcUN2VOa53YbUvz9Kho38mKGRhtUUcA6vDr7SG22uxv8JB72Tu34SqMSY4k+FUNxZeLEEK3H6VA8Lg==" saltValue="oUziSUMmGJxNOnk30QgOqA==" spinCount="100000" sheet="1" formatCells="0" formatColumns="0" formatRows="0" insertColumns="0" insertRows="0" insertHyperlinks="0" deleteColumns="0" deleteRows="0" sort="0" autoFilter="0" pivotTables="0"/>
  <pageMargins left="0.7" right="0.7" top="0.75" bottom="0.75" header="0.3" footer="0.3"/>
  <pageSetup paperSize="9"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644F2-8CA1-4162-BC1B-9AA5A5BAB165}">
  <dimension ref="A1"/>
  <sheetViews>
    <sheetView workbookViewId="0"/>
  </sheetViews>
  <sheetFormatPr defaultRowHeight="14.75"/>
  <sheetData/>
  <sheetProtection algorithmName="SHA-512" hashValue="VXEBW8yQsVjBh77a4wJ4jD+ikGH5/N1OZ3DGI2817vLN4FB0/g6XT6RclFBPdrAMic+48XOsyacax9e5qPdiFg==" saltValue="HUcX22W4Tj2VHMfMWvt+Yg=="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8D698-FDED-4E24-924A-3DBD4726B23C}">
  <dimension ref="D3"/>
  <sheetViews>
    <sheetView workbookViewId="0">
      <selection activeCell="D3" sqref="D3"/>
    </sheetView>
  </sheetViews>
  <sheetFormatPr defaultRowHeight="14.75"/>
  <sheetData>
    <row r="3" spans="4:4">
      <c r="D3" t="s">
        <v>48</v>
      </c>
    </row>
  </sheetData>
  <sheetProtection algorithmName="SHA-512" hashValue="fjU2r3Vy3sfPaFps688NXLYmm+ZljEp9hwtSXy+Qz5QvHnrvD4Fmtn25dNhLHsLS/CFp49LoYj5ZinnDE5b0KA==" saltValue="ZTZsOjC2TFOM4FZJehFmKw==" spinCount="100000"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C2399-D52A-4A94-97F3-22DAFF8C5400}">
  <dimension ref="A1:L14"/>
  <sheetViews>
    <sheetView workbookViewId="0">
      <selection activeCell="J7" sqref="J7"/>
    </sheetView>
  </sheetViews>
  <sheetFormatPr defaultRowHeight="14.75"/>
  <cols>
    <col min="1" max="1" width="16.453125" customWidth="1"/>
    <col min="2" max="2" width="24.90625" customWidth="1"/>
    <col min="3" max="3" width="11.08984375" customWidth="1"/>
    <col min="6" max="6" width="15.6328125" customWidth="1"/>
    <col min="7" max="7" width="19.81640625" customWidth="1"/>
    <col min="8" max="8" width="15.6328125" customWidth="1"/>
    <col min="10" max="10" width="15.36328125" customWidth="1"/>
    <col min="11" max="11" width="19.36328125" customWidth="1"/>
    <col min="12" max="12" width="12.453125" customWidth="1"/>
  </cols>
  <sheetData>
    <row r="1" spans="1:12" ht="15.5" thickBot="1"/>
    <row r="2" spans="1:12" ht="15.5" thickBot="1">
      <c r="A2" s="54" t="s">
        <v>73</v>
      </c>
      <c r="B2" s="55"/>
      <c r="C2" s="56"/>
      <c r="F2" s="54" t="s">
        <v>73</v>
      </c>
      <c r="G2" s="55"/>
      <c r="H2" s="56"/>
      <c r="J2" s="54" t="s">
        <v>129</v>
      </c>
      <c r="K2" s="55"/>
      <c r="L2" s="56"/>
    </row>
    <row r="3" spans="1:12" ht="30" customHeight="1">
      <c r="A3" s="4" t="s">
        <v>49</v>
      </c>
      <c r="B3" s="4" t="s">
        <v>50</v>
      </c>
      <c r="C3" s="4" t="s">
        <v>51</v>
      </c>
      <c r="F3" s="4" t="s">
        <v>49</v>
      </c>
      <c r="G3" s="4" t="s">
        <v>50</v>
      </c>
      <c r="H3" s="4" t="s">
        <v>51</v>
      </c>
      <c r="J3" s="4" t="s">
        <v>49</v>
      </c>
      <c r="K3" s="4" t="s">
        <v>50</v>
      </c>
      <c r="L3" s="4" t="s">
        <v>51</v>
      </c>
    </row>
    <row r="4" spans="1:12" ht="30" customHeight="1">
      <c r="A4" s="2">
        <v>30</v>
      </c>
      <c r="B4" s="2" t="s">
        <v>52</v>
      </c>
      <c r="C4" s="3">
        <v>100000</v>
      </c>
      <c r="F4" s="2">
        <v>30</v>
      </c>
      <c r="G4" s="2" t="s">
        <v>52</v>
      </c>
      <c r="H4" s="3">
        <v>200000</v>
      </c>
      <c r="J4" s="2">
        <v>30</v>
      </c>
      <c r="K4" s="2" t="s">
        <v>52</v>
      </c>
      <c r="L4" s="3">
        <v>50000</v>
      </c>
    </row>
    <row r="5" spans="1:12" ht="30" customHeight="1">
      <c r="A5" s="2" t="s">
        <v>53</v>
      </c>
      <c r="B5" s="2" t="s">
        <v>54</v>
      </c>
      <c r="C5" s="3">
        <v>45000</v>
      </c>
      <c r="F5" s="2" t="s">
        <v>53</v>
      </c>
      <c r="G5" s="2" t="s">
        <v>54</v>
      </c>
      <c r="H5" s="3">
        <v>100000</v>
      </c>
      <c r="J5" s="2" t="s">
        <v>53</v>
      </c>
      <c r="K5" s="2" t="s">
        <v>54</v>
      </c>
      <c r="L5" s="3">
        <v>25000</v>
      </c>
    </row>
    <row r="6" spans="1:12" ht="30" customHeight="1">
      <c r="A6" s="2" t="s">
        <v>55</v>
      </c>
      <c r="B6" s="2" t="s">
        <v>56</v>
      </c>
      <c r="C6" s="3">
        <v>25000</v>
      </c>
      <c r="F6" s="2" t="s">
        <v>55</v>
      </c>
      <c r="G6" s="2" t="s">
        <v>56</v>
      </c>
      <c r="H6" s="3">
        <v>50000</v>
      </c>
      <c r="J6" s="2" t="s">
        <v>55</v>
      </c>
      <c r="K6" s="2" t="s">
        <v>56</v>
      </c>
      <c r="L6" s="3">
        <v>15000</v>
      </c>
    </row>
    <row r="7" spans="1:12" ht="30" customHeight="1">
      <c r="A7" s="2" t="s">
        <v>57</v>
      </c>
      <c r="B7" s="2" t="s">
        <v>58</v>
      </c>
      <c r="C7" s="3">
        <v>10000</v>
      </c>
      <c r="F7" s="2" t="s">
        <v>57</v>
      </c>
      <c r="G7" s="2" t="s">
        <v>58</v>
      </c>
      <c r="H7" s="3">
        <v>10000</v>
      </c>
      <c r="J7" s="2" t="s">
        <v>57</v>
      </c>
      <c r="K7" s="2" t="s">
        <v>58</v>
      </c>
      <c r="L7" s="3">
        <v>3500</v>
      </c>
    </row>
    <row r="8" spans="1:12" ht="30" customHeight="1">
      <c r="A8" s="2" t="s">
        <v>59</v>
      </c>
      <c r="B8" s="2" t="s">
        <v>60</v>
      </c>
      <c r="C8" s="3">
        <v>3000</v>
      </c>
      <c r="F8" s="2" t="s">
        <v>59</v>
      </c>
      <c r="G8" s="2" t="s">
        <v>60</v>
      </c>
      <c r="H8" s="3">
        <v>2000</v>
      </c>
      <c r="J8" s="2" t="s">
        <v>59</v>
      </c>
      <c r="K8" s="2" t="s">
        <v>60</v>
      </c>
      <c r="L8" s="3">
        <v>1500</v>
      </c>
    </row>
    <row r="9" spans="1:12" ht="30" customHeight="1">
      <c r="A9" s="2" t="s">
        <v>61</v>
      </c>
      <c r="B9" s="2" t="s">
        <v>62</v>
      </c>
      <c r="C9" s="3">
        <v>11000</v>
      </c>
      <c r="F9" s="2" t="s">
        <v>61</v>
      </c>
      <c r="G9" s="2" t="s">
        <v>62</v>
      </c>
      <c r="H9" s="3">
        <v>35000</v>
      </c>
      <c r="J9" s="2" t="s">
        <v>61</v>
      </c>
      <c r="K9" s="2" t="s">
        <v>62</v>
      </c>
      <c r="L9" s="3">
        <v>5100</v>
      </c>
    </row>
    <row r="10" spans="1:12" ht="30" customHeight="1">
      <c r="A10" s="2" t="s">
        <v>63</v>
      </c>
      <c r="B10" s="2" t="s">
        <v>64</v>
      </c>
      <c r="C10" s="3">
        <v>700</v>
      </c>
      <c r="F10" s="2" t="s">
        <v>63</v>
      </c>
      <c r="G10" s="2" t="s">
        <v>64</v>
      </c>
      <c r="H10" s="3">
        <v>1000</v>
      </c>
      <c r="J10" s="2" t="s">
        <v>63</v>
      </c>
      <c r="K10" s="2" t="s">
        <v>64</v>
      </c>
      <c r="L10" s="3">
        <v>720</v>
      </c>
    </row>
    <row r="11" spans="1:12" ht="30" customHeight="1">
      <c r="A11" s="2" t="s">
        <v>65</v>
      </c>
      <c r="B11" s="2" t="s">
        <v>66</v>
      </c>
      <c r="C11" s="3">
        <v>300</v>
      </c>
      <c r="F11" s="2" t="s">
        <v>65</v>
      </c>
      <c r="G11" s="2" t="s">
        <v>66</v>
      </c>
      <c r="H11" s="3">
        <v>2000</v>
      </c>
      <c r="J11" s="2" t="s">
        <v>65</v>
      </c>
      <c r="K11" s="2" t="s">
        <v>66</v>
      </c>
      <c r="L11" s="3">
        <v>4180</v>
      </c>
    </row>
    <row r="12" spans="1:12" ht="30" customHeight="1">
      <c r="A12" s="2" t="s">
        <v>67</v>
      </c>
      <c r="B12" s="2" t="s">
        <v>68</v>
      </c>
      <c r="C12" s="3">
        <v>20000</v>
      </c>
      <c r="F12" s="2" t="s">
        <v>67</v>
      </c>
      <c r="G12" s="2" t="s">
        <v>68</v>
      </c>
      <c r="H12" s="3">
        <v>50000</v>
      </c>
      <c r="J12" s="2" t="s">
        <v>67</v>
      </c>
      <c r="K12" s="2" t="s">
        <v>68</v>
      </c>
      <c r="L12" s="3">
        <v>10000</v>
      </c>
    </row>
    <row r="13" spans="1:12" ht="30" customHeight="1">
      <c r="A13" s="2" t="s">
        <v>69</v>
      </c>
      <c r="B13" s="2" t="s">
        <v>70</v>
      </c>
      <c r="C13" s="3">
        <v>20000</v>
      </c>
      <c r="F13" s="2" t="s">
        <v>69</v>
      </c>
      <c r="G13" s="2" t="s">
        <v>70</v>
      </c>
      <c r="H13" s="3">
        <v>50000</v>
      </c>
      <c r="J13" s="2" t="s">
        <v>69</v>
      </c>
      <c r="K13" s="2" t="s">
        <v>70</v>
      </c>
      <c r="L13" s="3">
        <v>10000</v>
      </c>
    </row>
    <row r="14" spans="1:12" ht="30" customHeight="1">
      <c r="A14" s="2" t="s">
        <v>71</v>
      </c>
      <c r="B14" s="2" t="s">
        <v>72</v>
      </c>
      <c r="C14" s="3">
        <v>55000</v>
      </c>
      <c r="F14" s="2" t="s">
        <v>71</v>
      </c>
      <c r="G14" s="2" t="s">
        <v>72</v>
      </c>
      <c r="H14" s="3">
        <v>100000</v>
      </c>
      <c r="J14" s="2" t="s">
        <v>71</v>
      </c>
      <c r="K14" s="2" t="s">
        <v>72</v>
      </c>
      <c r="L14" s="3">
        <v>25000</v>
      </c>
    </row>
  </sheetData>
  <sheetProtection algorithmName="SHA-512" hashValue="VfLi4946MtLizSbRpMTLfQYzgUUxGVFUGvRvcY/1+ildl9CLMHdGQz1xxQE4KJJ+ujXHpMIlpkVm5qxiDnHdLw==" saltValue="2WmfOtoUeBgk2bhP1En19w==" spinCount="100000" sheet="1" objects="1" scenarios="1"/>
  <mergeCells count="3">
    <mergeCell ref="A2:C2"/>
    <mergeCell ref="F2:H2"/>
    <mergeCell ref="J2:L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DD927-1F1F-421A-8580-061A4038ABE1}">
  <dimension ref="A1"/>
  <sheetViews>
    <sheetView workbookViewId="0">
      <selection activeCell="J25" sqref="J25"/>
    </sheetView>
  </sheetViews>
  <sheetFormatPr defaultRowHeight="14.75"/>
  <sheetData/>
  <sheetProtection algorithmName="SHA-512" hashValue="uD646whoE7s4dU8FFpSbcr5ix1wOw7f5GJuN8TI1EZOJOoj3EWcmxD+NfSrIKZySI3fWqS8HEAr9OonlKGti6Q==" saltValue="jIAXAZ7JUoysvxcq1WhM1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7EE1C-3297-4ABD-8DB8-939E0B9FD82F}">
  <dimension ref="A1:A11"/>
  <sheetViews>
    <sheetView workbookViewId="0">
      <selection activeCell="A14" sqref="A14"/>
    </sheetView>
  </sheetViews>
  <sheetFormatPr defaultRowHeight="14.75"/>
  <cols>
    <col min="1" max="1" width="155.1796875" customWidth="1"/>
  </cols>
  <sheetData>
    <row r="1" spans="1:1" ht="15.5" thickBot="1"/>
    <row r="2" spans="1:1" ht="45" customHeight="1" thickBot="1">
      <c r="A2" s="6" t="s">
        <v>130</v>
      </c>
    </row>
    <row r="3" spans="1:1" ht="15.5" thickBot="1"/>
    <row r="4" spans="1:1" ht="26.75" thickBot="1">
      <c r="A4" s="6" t="s">
        <v>130</v>
      </c>
    </row>
    <row r="5" spans="1:1" ht="15.5" thickBot="1">
      <c r="A5" s="5"/>
    </row>
    <row r="6" spans="1:1" ht="26.75" thickBot="1">
      <c r="A6" s="6" t="s">
        <v>130</v>
      </c>
    </row>
    <row r="7" spans="1:1" ht="15.5" thickBot="1"/>
    <row r="8" spans="1:1" ht="26.75" thickBot="1">
      <c r="A8" s="6" t="s">
        <v>130</v>
      </c>
    </row>
    <row r="10" spans="1:1" ht="15.5" thickBot="1"/>
    <row r="11" spans="1:1" ht="26.75" thickBot="1">
      <c r="A11" s="6" t="s">
        <v>130</v>
      </c>
    </row>
  </sheetData>
  <sheetProtection algorithmName="SHA-512" hashValue="pFP4K1K/6g1C0NGM3uddEwZz+v7/bTkAAAJFF5giNEGEjIa4Rl6iIyGBEBim9aArfe03FTXf8k5bfF/xS7U6TA==" saltValue="klKOlNAEf76ovLgNCUP0n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28</vt:i4>
      </vt:variant>
    </vt:vector>
  </HeadingPairs>
  <TitlesOfParts>
    <vt:vector size="28" baseType="lpstr">
      <vt:lpstr>1.2.</vt:lpstr>
      <vt:lpstr>3</vt:lpstr>
      <vt:lpstr>4.</vt:lpstr>
      <vt:lpstr>5.</vt:lpstr>
      <vt:lpstr>7.1</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Κωνσταντίνος Πουλιανίδης</dc:creator>
  <cp:lastModifiedBy>ΠΟΥΛΙΑΝΙΔΗΣ ΚΩΝΣΤΑΝΤΙΝΟΣ</cp:lastModifiedBy>
  <cp:lastPrinted>2022-02-27T00:03:49Z</cp:lastPrinted>
  <dcterms:created xsi:type="dcterms:W3CDTF">2022-02-25T23:05:28Z</dcterms:created>
  <dcterms:modified xsi:type="dcterms:W3CDTF">2024-03-01T13:13:49Z</dcterms:modified>
</cp:coreProperties>
</file>